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протокол и объявление 2025 г\объявление 2025\"/>
    </mc:Choice>
  </mc:AlternateContent>
  <bookViews>
    <workbookView xWindow="0" yWindow="0" windowWidth="28770" windowHeight="11340"/>
  </bookViews>
  <sheets>
    <sheet name="Лист1" sheetId="1" r:id="rId1"/>
  </sheets>
  <definedNames>
    <definedName name="_xlnm._FilterDatabase" localSheetId="0" hidden="1">Лист1!$B$1:$B$311</definedName>
    <definedName name="_xlnm.Print_Area" localSheetId="0">Лист1!$A$1:$G$94</definedName>
  </definedNames>
  <calcPr calcId="152511" refMode="R1C1"/>
</workbook>
</file>

<file path=xl/calcChain.xml><?xml version="1.0" encoding="utf-8"?>
<calcChain xmlns="http://schemas.openxmlformats.org/spreadsheetml/2006/main">
  <c r="G86" i="1" l="1"/>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10" i="1"/>
</calcChain>
</file>

<file path=xl/sharedStrings.xml><?xml version="1.0" encoding="utf-8"?>
<sst xmlns="http://schemas.openxmlformats.org/spreadsheetml/2006/main" count="246" uniqueCount="169">
  <si>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</si>
  <si>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</si>
  <si>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</si>
  <si>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</si>
  <si>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</si>
  <si>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</si>
  <si>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Сумма в тенге                  </t>
  </si>
  <si>
    <t>итого</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</si>
  <si>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3   постановлением Правительства Республики Казахстан от 07 июня 2023 года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</si>
  <si>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r>
      <t xml:space="preserve">Согласно п.75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t>
    </r>
    <r>
      <rPr>
        <b/>
        <sz val="9"/>
        <color theme="1"/>
        <rFont val="Times New Roman"/>
        <family val="1"/>
        <charset val="204"/>
      </rPr>
      <t xml:space="preserve">пунктом 11 </t>
    </r>
    <r>
      <rPr>
        <sz val="9"/>
        <color theme="1"/>
        <rFont val="Times New Roman"/>
        <family val="1"/>
        <charset val="204"/>
      </rPr>
      <t xml:space="preserve">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предъявляются следующие условия:  1) наличие государственной регистрации в Республике Казахстан, за исключением лекарственных препаратов, изготовленных в аптеках, орфанных препаратов, включенных в  Министра здравоохранения Республики Казахстан от 20 октября приказ 2020 года № ҚР ДСМ - 142/2020 "Об утверждении перечня орфанных заболеваний и лекарственных средств для их лечения (орфанных)" (зарегистрирован в Реестре государственной регистрации нормативных правовых актов под № 21479),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комплектующих, входящих в состав изделия медицинского назначения и не используемых в качестве самостоятельного изделия или устройства; при закупе медицинской техники в специальном транспортном средстве – наличие государственной регистрации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предельных цен по международному непатентованному названию и торговому наименованию (при наличии), утвержденных  и , Приказом 96 Приказом 77 с учетом наценки единого дистрибьютора (при закупе единым дистрибьютором),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транспортировка в условиях, обеспечивающих сохранение их безопасности, эффективности и качества, в соответствии с  Министра приказом здравоохранения Республики Казахстан от 16 февраля 2021 года № ҚР ДСМ-19 "Об утверждении правил хранения и транспортировки лекарственных средств и медицинских изделий" (зарегистрирован в Реестре государственной регистрации нормативных правовых актов под № 22230);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двенадцати месяцев при последующих поставках в течение финансового года;    требования установленные по пунктом 80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r>
  </si>
  <si>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типового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победителем признается потенциальный поставщик, первым представивший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</si>
  <si>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Директор                                                                                               Сыбанбаев  Д.А.</t>
  </si>
  <si>
    <t>техническая спецификация</t>
  </si>
  <si>
    <t>3. Сроки поставки: по заявке Заказчика   до  31.12.2025 года.</t>
  </si>
  <si>
    <t xml:space="preserve">Алматинская область, Жамбылский район, село Узынагаш ул Жанакурлыс 48 А                                                                                                "13" января    2025  года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</si>
  <si>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20.01.2025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</si>
  <si>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3 - этаж, кабинет госзакупок,  дата:  20.01.2025 года время: 14 часов 00 минут.</t>
  </si>
  <si>
    <t>Прямая реконструктивная пластина, 10отв., 11отв.,  12отв., 14отв., 16отв., 18отв., 20отв. 96 мм, 108 мм, 120 мм, 144 мм, 168 мм, 192 мм, 216 мм.</t>
  </si>
  <si>
    <t>Дистальная медиальная большеберцовая пластина левая, правая 6отв., 8отв., 10отв., 12отв., 14отв. (L,R) 129,5 мм, 153,5 мм, 177,5 мм, 201,5 мм, 225,5 мм.</t>
  </si>
  <si>
    <t>Пластина прямая диафизарная, для плечевой кости, 6 отв., 8отв., 10отв., 12отв. 107,9 мм, 137,3 мм, 166,7 мм, 196,1 мм.</t>
  </si>
  <si>
    <t>Пластина прямая диафизарная, для локтевой и лучевой кости, 6 отв., 7отв., 8отв., 9отв., 99 мм, 112 мм, 125 мм, 138 мм.</t>
  </si>
  <si>
    <t>Проксимальная латеральная бедренная пластина,  левая, правая 7отв., 9отв., 11отв., 13отв., L 154 мм, 190 мм, 226 мм, 262 мм.</t>
  </si>
  <si>
    <t>Проксимальная латеральная большеберцовая пластина, левая/правая 7отв., 9отв., 11отв,  (L,R) 169 мм, 201 мм, 233 мм</t>
  </si>
  <si>
    <t>Пластина для ключицы диафизарная, левая, правая 6отв, 7отв, 8отв, 9отв, 10отв, (L,R) 71,9 мм, 83,9 мм, 95,8 мм, 107,5 мм, 118,9 мм.</t>
  </si>
  <si>
    <t>Проксимальная латеральная плечевая пластина, 2отв., 3отв., 4отв., 5отв., 6отв., 7отв.,  длинная  86 мм, 104 мм, 122 мм, 140 мм, 158 мм, 176 мм.</t>
  </si>
  <si>
    <t>Пластина ключичная с крючком, левая, правая, (L,R) 4отв., 5отв., 6отв., 7отв,  - глубина крючка 14 мм</t>
  </si>
  <si>
    <t>Проксимальная пластина для локтевой кости левая, правая, 6отв, 8отв.,  (L,R) 125 мм, 151 мм.</t>
  </si>
  <si>
    <t>Дистальная медиальная пластина для плечевой кости,  левая, правая 3отв,  5отв., 7отв., 9отв. (L,R) 58 мм, 84 мм, 110 мм, 136 мм.</t>
  </si>
  <si>
    <t>Дистальная латеральная пластина для плечевой кости, левая, правая 4отв, 6отв., 8отв., 10отв. (L,R) 70 мм, 94 мм, 120 мм, 146 мм.</t>
  </si>
  <si>
    <t>Проксимальная латеральная большеберцовая пластина, левая, правая, 6отв., 8отв. (L,R) 115 мм, 147 мм.</t>
  </si>
  <si>
    <t>Дистальная латеральная бедренная пластина, левая, правая, 7отв., 8отв., 9отв., 10отв., 11отв., 12отв., 13 отв, 14отв. (L,R) 158 мм, 176 мм, 194 мм, 212 мм, 230 мм, 248 мм, 266 мм, 284 мм.</t>
  </si>
  <si>
    <t>Пластина для ключицы с латеральным расширением II,  левая, правая 4отв,, 5отв., 6отв., 7отв., 8отв. (L,R) 88 мм, 100 мм, 112 мм, 124 мм, 135 мм.</t>
  </si>
  <si>
    <t>Проксимальная латеральная большеберцовая пластина, левая, правая, 4отв., 5отв., 7отв., 9отв. (L,R) 126 мм, 144 мм, 180 мм, 216 мм.</t>
  </si>
  <si>
    <t>Дистальная латеральная малоберцовая пластина, левая, правая 4отв, 5отв., 6отв., 7отв., 8отв, (L,R) 82 мм, 95 мм, 108 мм, 121 мм, 134 мм.</t>
  </si>
  <si>
    <t>Винт блокирующий 5.0х30мм, 34 мм, 38 мм, 42 мм, 44 мм, 48 мм, 55 мм, 60 мм, 70 мм, 80 мм, 85 мм.</t>
  </si>
  <si>
    <t>Винт блокирующий, канюлированный 6.5х80 мм, 85 мм, 90 мм, 95мм, 100 мм.</t>
  </si>
  <si>
    <t>Винт кортикальный полная резьба, титановый 3,5х16 мм, 18 мм, 20 мм, 26 мм, 30 мм, 36 мм, 40 мм, 46 мм, 50 мм,55мм, 60мм, 65мм, 70мм</t>
  </si>
  <si>
    <t>Винт блокирующий 3.5х12мм, 14 мм, 16 мм, 18 мм, 20 мм, 22 мм, 24 мм, 26 мм, 28 мм, 30 мм, 40 мм, 45 мм, 50 мм, 55 мм, 60 мм, 65 мм, 70 мм, 80 мм, 85 мм.</t>
  </si>
  <si>
    <t>Винт блокирующий 2,7х12мм, 14 мм, 16 мм, 18 мм, 20 мм, 22 мм, 26 мм, 30 мм, 34 мм, 36 мм, 40 мм, 44 мм, 46 мм.</t>
  </si>
  <si>
    <t>Стержень для предплечья и малоберцовой кости компрессионный 4 и 5x180мм, 200мм, 220мм, 240мм, 260мм</t>
  </si>
  <si>
    <t>Винт компрессионный M4</t>
  </si>
  <si>
    <t>Винт слепой M4x0.7</t>
  </si>
  <si>
    <t>Винт кортикальный самонарезающий 2.7x10, 12, 14, 16, 18, 20, 22, 24, 26, 28, 30, 32, 34, 36, 38, 40</t>
  </si>
  <si>
    <t>Винт кортикальный самонарезающий 1.5/2.7x16, 18, 20, 22, 26, 30</t>
  </si>
  <si>
    <t>пластина для лучевой кости узкая, левая/правая 3отв. L-53, 4отв. L-64, 5отв. L-75</t>
  </si>
  <si>
    <t>пластина для лучевой кости широкая, левая/правая 3отв. L-53, 4отв. L-64, 5отв. L-75</t>
  </si>
  <si>
    <t>пластина для лучевой кости дорсальная Y-образная левая, правая 4отв. L-75мм, 5отв. L-82мм</t>
  </si>
  <si>
    <t>пластина реконструктивная прямая 6отв. L-84; 7отв. L-94; 8отв. L-104; 9отв. L-114; 10отв. L-124</t>
  </si>
  <si>
    <t>винт 2.4x12мм, 14мм, 16мм, 18мм, 20мм, 22мм, 24мм, 26мм, 28мм, 30мм, 32мм, 34мм, 36мм, 38мм, 40мм</t>
  </si>
  <si>
    <t>винт 2.7x16, 18, 20, 22, 24, 26, 28, 30, 32, 34, 36, 38</t>
  </si>
  <si>
    <t>винт 3.5x10, 12, 14, 16, 18, 20, 22, 24, 26, 28, 30, 32, 34, 36, 38, 40, 42, 44, 46, 48, 50, 52, 54, 56, 58, 60, 65, 70, 75, 80, 85, 90</t>
  </si>
  <si>
    <t>Винт кортикальный самонарезающий 3.5x10, 12, 14, 16, 18, 20, 22, 24, 26, 28, 30, 32, 34, 36, 38, 40, 45, 50, 55, 60, 65, 70, 75, 80, 85, 90, 95, 100</t>
  </si>
  <si>
    <t>Винт кортикальный самонарезающий 2.7x20, 22, 24, 26, 28, 30, 32, 34, 36, 38, 40</t>
  </si>
  <si>
    <t>Стержень для плечевой кости с компрессией диаметр 8 и 9 мм длина 180мм, 200мм, 220мм, 240мм, 260мм, 280мм, 300мм</t>
  </si>
  <si>
    <t>Стержень реконструктивный для плечевой кости 7, 8 и 9 x150, 180, 200, 220, 240, 260, 280</t>
  </si>
  <si>
    <t>Винт дистальный 4.5 L-20мм, 25мм, 30мм, 35 мм, 40 мм, 45 мм, 50 мм, 55 мм, 60 мм, 65 мм, 70 мм, 75 мм, 80 мм, 85мм, 90мм, 95мм, 100мм</t>
  </si>
  <si>
    <t>Винт дистальный 3.5 L-25мм, 30мм, 35мм, 40мм, 45мм, 50мм, 55мм, 60мм, 70мм</t>
  </si>
  <si>
    <t>Винт слепой M7-0</t>
  </si>
  <si>
    <t>Винт компрессионный M7x1</t>
  </si>
  <si>
    <t>Инструменты для удаления винтов системы</t>
  </si>
  <si>
    <t>Стержень реконструктивный для большеберцовой кости 8, 9, 10, 11, 12x270, 285мм, 300мм, 315мм, 330мм, 345мм, 360мм, 375мм, 390мм</t>
  </si>
  <si>
    <t>Винт слепой M8-0</t>
  </si>
  <si>
    <t>Стержень для бедренной кости, правая, левая, R, L 8, 9, 10, 11, 12x260, 280мм, 300мм, 320мм, 340мм, 360мм, 380мм, 400мм, 420мм, 440мм</t>
  </si>
  <si>
    <t>Винт слепой M10x1-0</t>
  </si>
  <si>
    <t>Винт компрессионный M10x1</t>
  </si>
  <si>
    <t>Блокирующий набор /70-85/; /80-95/; /90-105/</t>
  </si>
  <si>
    <t>Винт дистальный 6.5 L-50мм, 55мм, 60мм, 65мм, 70мм, 75мм, 80мм, 85мм, 90мм, 95мм, 100мм, 105мм, 110мм</t>
  </si>
  <si>
    <t>Винт реконструктивный канюлированный 6.5 L-70, 75, 80, 85, 90, 95, 100, 105, 110, 115, 120</t>
  </si>
  <si>
    <t>Винт проксимальный 4.5 L-25, 30, 35, 40, 45, 50, 55, 60, 65, 70, 75</t>
  </si>
  <si>
    <t>Винт дистальный 5.0 L-20, 22, 24, 26, 28, 30, 35, 40, 45, 50, 55, 60, 65, 70, 75, 80, 85, 90, 95, 100</t>
  </si>
  <si>
    <t>Стержень вертельный 130°-9, 10, 11, 12, 13x180мм, 200мм, 220мм, 240мм, 260мм, 280мм</t>
  </si>
  <si>
    <t>Стержень вертельный 130°-10, 11, 12x340, 360, 380, 400, 420мм правый/левый</t>
  </si>
  <si>
    <t>Фиксационный канюлированный вертельный винт 6.5/2.7/80, 85, 90, 95, 100, 105, 110</t>
  </si>
  <si>
    <t>Фиксационный канюлированный вертельный винт 11/2.7/85, 90, 95, 100, 105, 110, 115</t>
  </si>
  <si>
    <t>Винт компрессионный M8x1.25</t>
  </si>
  <si>
    <t>Винт слепой M12x1.75-0</t>
  </si>
  <si>
    <t>Винт дистальный 4.5 L-30, 35, 40, 45, 50, 55, 60, 65, 70, 75, 80, 85, 90, 95</t>
  </si>
  <si>
    <t>Проволока серкляжная, сталь 0,2мм, 0,3мм, 0,4мм, 0,5мм, 0,6мм, 0,7мм, 0,8мм, 0,9мм, 1,0мм, 1,2мм/10м</t>
  </si>
  <si>
    <t>Пневмоманжета на плечо размером 62х7 см.</t>
  </si>
  <si>
    <t>Пневмомажета бедренная размером 85х14 см.</t>
  </si>
  <si>
    <t>Насос ручной с манометром</t>
  </si>
  <si>
    <t>Сверло интрамедуллярное гибкое 6.0; 7.0; 8.0; 9.0; 10.0; 11.0; 12.0; 13.0</t>
  </si>
  <si>
    <t>Сверло 1.8/180</t>
  </si>
  <si>
    <t>Направитель с резьбой M3.5/1.8-4.0</t>
  </si>
  <si>
    <t>Элеватор модифицированный 33х290мм</t>
  </si>
  <si>
    <t>Костодержатель 260мм</t>
  </si>
  <si>
    <t>Костодержатель 210мм</t>
  </si>
  <si>
    <t>Костодержатель с винтовым зажимом 9,5х240мм</t>
  </si>
  <si>
    <t>Костодержатель с винтовым зажимом 11х280мм</t>
  </si>
  <si>
    <t>Кусачки для спиц</t>
  </si>
  <si>
    <t>Спица без  упора L=370 мм, d=1,8 мм с перьевой заточкой</t>
  </si>
  <si>
    <t>Спица без  упора, L=250 мм, d=1,5 мм с перьевой заточкой</t>
  </si>
  <si>
    <t>Реконструктивная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боковые выборки, позволяющие легко ее адаптировать к анатомическим контурам. Пластина должна иметь 10, 11, 12, 14, 16, 18 и 20 круглых блокировочных отверстий под винты диаметром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диафизарной части пластины должна составлять не менее 3,0 мм и не более 4,0 мм. Длина пластины должна быть 96 мм, 108 мм, 120 мм,  144 мм, 168 мм, 192 мм, 216 мм.  Пластина должна иметь индивидуальную упаковку с маркировкой завода изготовителя.</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</si>
  <si>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и 14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</si>
  <si>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</si>
  <si>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 xml:space="preserve">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 </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</si>
  <si>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7, 9, 11, 13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154 мм, 190 мм, 226 мм, 262 мм. Пластина должна быть для левой и правой конечности. Пластина должна иметь  индивидуальную упаковку с маркировкой завода изготовителя.</t>
  </si>
  <si>
    <t>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небольшое клиновидное расширение, соответствующее анатомической кривизне проксимального отдела большеберцовой кости.  Пластина имеет в дистальной и в проксимальной части по одному отверстию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5 круглых блокировочных отверстий под винты диаметром не менее 5,0 мм, позволяющих осуществлять через них многонаправленное введение винтов для обеспечения  поддержки суставной поверхности. В диафизарной части пластина должна иметь 7, 9, 11, 13 отверстий, из них одно овальное, позволяющее проводить провизорную фиксацию кортикальным винтом диаметром не менее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16,0 мм и не более 17 мм. Высота профиля должна составлять не менее 4,0 мм и не более 5,0. Длина пластины  должна быть 169 мм, 201 мм, 233 мм, 265 мм. Пластина должна быть для левой и правой конечности. Изделие должно иметь  индивидуальную упаковку с маркировкой завода изготовителя.</t>
  </si>
  <si>
    <t>Ключичная диафизарная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боковые выборки, позволяющие легко ее адаптировать к анатомическим контурам. Пластина должна быть предназначена под блокированные винты диаметром не более 3,5 мм и иметь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10 круглых блокировочных отверстий под винты диаметром не более 3,5 мм. Расстояние между центрами отверстий должно составлять не менее 11,0 мм и не более 13,0 мм. Ширина диафизарной части пластины должна составлять не менее 10,0 мм и не более 11,0 мм. Высота профиля должна составлять не менее 2,5 мм и не более 3,0 мм. Длина пластины должна быть 71,9 мм, 83,9 мм, 95,8 мм, 107,5 мм, 118,9 мм. Пластина должна быть для левой и правой конечности и иметь индивидуальную упаковку с маркировкой завода изготовителя</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</si>
  <si>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</si>
  <si>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</si>
  <si>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отогнута кнаружи, иметь выступ книзу и быть конически расширена в соответствии с анатомической кривизной дистального отдела плечевой кости. Пластина имеет в проксимальной части 7 отверстий и в дистальной части 1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должно быть расположено 6 круглых блокировочных резьбовых отверстий, два из них в выступе, для винтов диаметром не менее 3,5 мм. В диафизарной части пластина должна иметь 6 и 8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Ширина диафизарной части пластины должна составлять не менее 10,0 мм и не более 11 мм. Высота профиля должна составлять не менее 2,5 мм и не более 3,0 мм. Длина пластины должна быть 125 мм и 151 мм. Пластина должна быть для левой и правой конечности и иметь  индивидуальную упаковку с маркировкой завода изготовителя.</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</si>
  <si>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</si>
  <si>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иметь выступ книзу и быть конически расширена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5 круглых блокировочных отверстий для винтов диаметром не более 2,7 мм, из них два в выступе, позволяющих осуществлять через них многонаправленное введение винтов. В диафизарной части пластина должна иметь одно овальное отверстие,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В диафизарной части пластина должна иметь 4, 6, 8, 10 круглых блокировочных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 мм. Высота профиля должна составлять не менее 2,5 мм и не более 3,0 мм. Длина пластины должна быть 70 мм, 94 мм, 120 мм, 146 мм. Пластина должна быть для левой и правой конечности и иметь  индивидуальную упаковку с маркировкой завода изготовителя.</t>
  </si>
  <si>
    <t xml:space="preserve">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расширение L-образной формы, соответствующее анатомической кривизне проксимального отдела большеберцовой кости. Пластина должна иметь в проксимальной части 3 отверстия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L-образном расширении пластина должна иметь 3 круглых блокировочных отверстия под винты диаметром не менее 5,0 мм, позволяющих осуществлять через них многонаправленное введение винтов для обеспечения  поддержки суставной поверхности. В диафизарной части пластина должна иметь 6 отверстий, одно из них овальное, позволяющее проводить провизорную фиксацию кортикальным винтом диаметром не более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15,0 мм и не более 16,0 мм. Ширина диафизарной части пластины должна составлять не менее 11,5 мм и не более 12,5 мм. Высота профиля должна составлять не менее 3,0 мм и не более 4,0 мм. Длина пластины должна быть 115 мм. Пластина должна быть для левой конечности. Изделие должно иметь  индивидуальную упаковку с маркировкой завода изготовителя. </t>
  </si>
  <si>
    <t>Дистальная латеральная бедренная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преформированна и иметь расширение, соответствующее анатомической кривизне дистального отдела бедренной кости.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должно быть расположено 6 круглых блокировочных отверстий под винты диаметром не менее 5,0 мм. В диафизарной части должно быть 7, 8, 9, 10, 11, 12, 13, 14 отверстий, одно из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менее 5,0 мм. Расстояние между центрами отверстий должно быть не менее 17,0 и не более 18,0 мм. Ширина диафизарной части пластины должна составлять не менее 16,0 мм и не более 17,0 мм. Высота профиля должна составлять не менее 4,5 мм и не более 5,5 мм. Длина пластины должна быть 158 мм, 176 мм, 194 мм, 212 мм, 230 мм, 248 мм, 266 мм, 284 мм. плластина должна быть для левой и правой конечности и иметь индивидуальную упаковку с маркировкой завода изготовителя.</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</si>
  <si>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</si>
  <si>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 xml:space="preserve">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небольшое клиновидное расширение соответствующее анатомической кривизне проксимального отдела большеберцовой кости.  Пластина должна иметь 3 отверстия в проксимальной части и 1 отверстие в дистальной части для спиц Киршнера, позволяющих корректно выполнять позиционирование пластины, либо фиксировать к пластине мягкотканный массив.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8 круглых блокировочных отверстия, позволяющих осуществлять через них многонаправленное введение винтов для обеспечения  поддержки суставной поверхности. В теле пластины имеется одно круглое косое отверстие под блокировочный винт диаметром не более 3,5 мм. В диафизарной части пластина должна иметь 4, 5, 7, 9 отверстия, одно из них овальное, позволяющее проводить провизорную фиксацию кортикальным винтом диаметром не менее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17,0 мм и не более 18 мм. Ширина диафизарной части пластины должна составлять не менее 12,0 мм и не более 13,0 мм. Высота профиля должна составлять не менее 4,0 мм и не более 5,0 мм. Пластина должна быть длиной 126 мм, 144 мм, 180 мм, 216 мм. Пластина должна быть для левой и правой конечности. Изделие должно иметь  индивидуальную упаковку с маркировкой завода изготовителя. </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</si>
  <si>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сферически расширена в соответствии с анатомической кривизной дистального отдела малоберцовой кости. Пластина имеет в дистальной части 5 отверстий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5 круглых блокировочных отверстий под винты диаметром не более 3,5 мм, позволяющих осуществлять через них многонаправленное введение винтов. В диафизарной части пластина должна иметь 4, 5, 6, 7, 8 отверстий, из них два овальных,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пластины должна составлять не менее 8,0 мм и не более 9,5 мм. Высота профиля должна составлять не менее 2,0 мм и не более 3,0 мм. Длина пластины должна быть 82,0 мм, 95 мм, 108 мм, 121 мм, 134 мм. Пластина должна быть для левой и правой конечности. Изделие должно иметь  индивидуальную упаковку с маркировкой завода изготовителя.</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</si>
  <si>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42 мм, 44 мм, 48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</si>
  <si>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13485:2003 для изделий, имплантируемых в организм человека и иметь анодированное покрытие серого цвета. Тело винта должно быть диаметром 6,5 мм,  длиной 80 мм, 85 мм, 90 мм, 95 мм, 100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Диаметр канюли должен быть не менее 2,5 мм.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</si>
  <si>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16 мм, 18 мм, 20 мм, 26 мм, 30 мм, 36 мм, 40 мм, 46 мм, 50 мм, 55мм, 60мм, 65мм, 70мм с резьбой по всей длине. Головка винта должна быть конической формы. Резьба должна быть мелкая кортикальная.   Винт должен иметь шестигранный шлиц.</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</si>
  <si>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</si>
  <si>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</si>
  <si>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 xml:space="preserve">Стержень предназначен для фиксации переломов предплечья, малоберцовой кости и ключицы. Стержень имеет анатомическую форму, длина L=180мм, 200мм, 220мм, 240мм, 260мм, фиксация стержня при помощи рентген негативного целенаправителя, диаметр дистальной части d=4мм и 5мм.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</si>
  <si>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Винты компрессионные, должны быть совместимы с внутренней резьбой верхнего отверстия в проксимальной части используемого стержня, компрессионные винты позволяют осуществить компрессию в месте перелома путем давления на проксимальный винт диаметром 2,5 мм. Размеры винтов индивидуальны для каждого вида стержней: малоберцовый компрессионный винт М4.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</si>
  <si>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слепой - должен быть совместим с верхним отверстием проксимальной части интрамедуллярного стержня для предплечья и малоберцовой кости, позволяет закрыть верхнее отверстие стержня для предотвращения зарастания его костной тканью. Длина винта 8,5мм, длина проксимальной части винта 2,5мм, диаметром 6мм, тем самым удлинняя стержень на 2,5мм. Резба винта М4мм на длинне 4,5мм от дистального конца винта, диаметр дистальной части винта не имеющий резьбы 3,2мм. Винт неканюлированный. Шлиц винта выполнен под шестигранную отвертку S2,5мм, глубина шестигранного шлица 2мм.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</si>
  <si>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Bинт кортикальный  - Винт с переменным диаметром диаметр винта 2,7мм, длина винта 10мм,  12мм, 14мм,16мм, 18мм, 20мм, 22мм, 24мм, 26мм, 28мм, 30мм, 32мм, 34мм, 36мм, 38мм, 40мм резьба на всей длинне винта. Головка винта полупотайная, диаметром 4,8мм, высотой 2,2мм под шестигранную отвертку S2,5мм (глубина шестигранного шлица 1,1мм.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длинной 4мм, нарезаные по радиусу R0,7мм.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</si>
  <si>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Bинт кортикальный - Длина винтов 16мм, 18мм, 22мм. Винт с переменным диамтром. Диаметр винта 1,5мм, длина 11мм, резьба на длинне 5мм винта, переходящий в диаметр 2,7 мм с резьбой. Головка винта полупотайная, диаметром 5мм, высотой 2,1мм под шестигранную отвертку S2,5мм, глубина шестигранного шлица 1,2мм. Винт имеет самонарезающую резьбу что позволяет фиксировать его без использования метчика. Рабочая часть винта имеет острое начало, вершинный угол - 130°. Конец винта трёхгранный.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</si>
  <si>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для лучевой кости дистальная, узкая, левая/правая, 3отв. L-53, 4отв. L-64, 5отв. L-75  - используется при переломах в дистальном отделе лучевой кости. Пластина фигурная – 3D. Нижние подрезы в диафизарной части пластины ограничивают контакт пластины с костью, улучшают кровоснабжение тканей вблизи имплантата. Пластина левая. Толщина пластины 1,8мм. Длина пластины L-53мм, 64мм, 75мм ширина пластины в диафизарной части 10мм, ширина пластины в эпифизарной части 21мм. В эпифизарной части пластины расположены под разными улами в 3-х плоскостях в 2-х рядах 5 отверстий с двухзаходной резьбой диаметром 3,5мм и 4 отверстия диаметром 1,5мм под спицы Киршнера и для фиксации шаблон-накладки. В диафизарной части пластины находится 1 отверстие диаметром 1,5мм под спицы Киршнера на расстоянии 2,5мм от края диафизарной части пластины, 3, 4 и 5 отверстия с двухзаходной резьбой диаметром 3,5мм на расстоянии 6,5мм, 17,5мм и 30,5мм от края эпифизарной части пластины, 1 компрессионное отверстие диаметром 3,5мм на расстоянии 12мм, позволяющее провести компрессию на промежутке 1,3мм и 1 компрессионное отверстие диаметром 3,5мм на расстоянии 24мм, позволяющее провести компрессию на промежутке 3,3мм.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цвет пластины зелёный.</t>
  </si>
  <si>
    <t>пластина для лучевой кости широкая левая, правая 3отв. L-53, 4отв. L-64, 5отв.L-75 мм - используется при переломах в дистальном отделе лучевой кости. Пластина фигурная – 3D. Нижние подрезы в диафизарной части пластины ограничивают контакт пластины с костью, улучшают кровоснабжение тканей вблизи имплантата. Пластина левая, правая. Толщина пластины 1,8мм. Длина пластины L-53мм,64мм, 75мм, ширина пластины в диафизарной части 10мм, ширина пластины в эпифизарной части 27мм. В эпифизарной части пластины расположены под разными улами в 3-х плоскостях в 2-х рядах 7 отверстий с двухзаходной резьбой диаметром 3,5мм и 4 отверстия диаметром 1,5мм под спицы Киршнера. В диафизарной части пластины находится 1 отверстие диаметром 1,5мм под спицы Киршнера на расстоянии 2,5мм от края диафизарной части пластины, 5 отверстий с двухзаходной резьбой диаметром 3,5мм на расстоянии 6,5мм от края диафизарной части пластины, расстояние между отверстиями 11мм, расстояние между отверстиями №4 и №5 13мм, 3 компрессионных отверстия диаметром 3,5мм на расстоянии 12мм от края диафизарной части пластины, позволяющих провести компрессию на промежутке 1,3мм, расстояние между отверстиями 11мм и 1 компрессионное отверстие диаметром 3,5мм на расстоянии 31,9мм от края эпифизарной части пластины, позволяющее провести компрессию на промежутке 3,3мм.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оценены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цвет пластины зелёный.</t>
  </si>
  <si>
    <t>Пластина для лучевой кости дорсальная Y-образная используется при переломах в дистальном отделе лучевой кости. Пластина фигурная. Профиль со стороны диафиза позволяет подобраться к задней части дорсальной стороны лучевой кости и упрощает позиционирование пластины на кости. Вырез в пластине улучшает видимость и упрощает установку костных фрагментов, а также не нарушает спинной бугорок. Пластины левая и правая. Толщина пластины 2мм. Длина пластины L-75мм и 82 мм. 4 и 5 блокируемых отверстия под винты диаметром 2,4 мм и 2,7мм, ширина пластины в диафизарной части 9,4мм, ширина пластине в эпифизарной части 34,8мм. В эпифизарной части пластины расположены 6 резьбовых отверстий диаметром М3,5х1мм и 2 отверстия отверстия диаметром 1,5мм под спицы Киршнера. В диафизарной части пластины находится 1 отверстие диаметром 1,5мм под спицы Киршнера на расстоянии 2,5мм от края диафизарной части пластины, 3 резбовые отверстия диаметром М3,5х1мм на расстоянии 6,5мм, 14мм и 34мм и 1 компрессионное отверстие диаметром 3,5мм на расстоянии 24мм, позволяющее провести компрессию на промежутке 5мм. Блокируемые отверстия не должны быть совмещены с овальными компрессионными отверстиями. Конструкция пластин должна позволят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t>
  </si>
  <si>
    <t>Пластина реконструктивная, для фиксации переломов плюсневых костей, длиной 84мм, 94мм, 104мм, 114мм, 124мм.  6, 7, 8, 9 и 10 блокируемых отверстий по протяженности пластины, данные отверстия имеют опорную конусную часть  и нарезную цилиндрическую. Должны быть овальные отверстия для кортикальных винтов, для осуществления компрессии. Блокируемые отверстия не должны быть совмещены с овальными компрессионными отверстиями. Толщина пластин 1,8 мм. Имеются отверстия для спицы Киршнера диаметром 2,0 мм. Маркировка пластин зеленым цветом. Конструкция пластин должна позволят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</si>
  <si>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Винты блокирующие: винты имеют резьбу по внешнему диаметру головки,  что позволяет достичь блокирования при вкручивании винта в пластину, диаметр винтов 2,4 мм. Длина винтов 12мм, 14мм, 16мм, 18мм, 20мм, 22мм, 24мм, 26мм, 28мм, 30мм, 32мм, 34мм, 36мм, 38мм, 40мм. Диаметр головки винта 4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Импланты должны быть оценени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</si>
  <si>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блокирующий винт 2,7 - Винт длиной 16мм, 18мм, 20мм, 22мм, 24мм, 26мм, 28мм, 30мм, 32мм, 34мм, 36мм, 38мм. Резьба двухзаходная диаметром 2,7мм. Резьба на винте полная. Головка винта цилиндрическая с двухзаходной резьбой диаметром 3,5мм, высотой 2,3мм под отвертку типа T8, глубина шлица 1,6мм.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под углом 5° проходящие по радиусу R10мм.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зелёного цвета.</t>
  </si>
  <si>
    <t xml:space="preserve">винт блокирующий 3,5 - Винт длиной 10, 12мм, 14мм, 16мм, 18мм, 20мм, 22мм, 24мм, 26мм, 28мм, 30мм, 32мм, 34мм, 36мм, 38мм, 40мм, 42мм, 44мм, 46мм, 48мм, 50мм, 52мм, 54мм, 56мм, 58мм, 60мм, 65мм, 70мм, 75мм, 80мм, 85мм, 90мм.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</si>
  <si>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Винты кортикальные: диаметр винтов 3,5 мм. Длина винтов 10мм, 12мм, 14мм, 16мм, 18мм, 20мм, 22мм, 24мм, 26мм, 28мм, 30мм, 32мм, 34мм, 36мм, 38мм, 40мм, 45мм, 50мм, 55мм, 60мм, 65мм, 70мм, 75мм, 80мм, 85мм, 90мм, 95мм, 100мм. Диаметр головки винта 6 мм, высота головки винта 3,1 мм, под отвертку «звездочка» Т15. Резьба на всю длину ножки винта. Все винты имеют самонарезающую резьбу, что позволяет  фиксировать их без использования метчика. Маркировка винтов желтым цветом. Имплантаты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</si>
  <si>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 xml:space="preserve">винт кортикальный самонарезающий 2,7 - Винт длиной 20мм, 22мм, 24мм, 26мм, 28мм, 30мм, 32мм, 34мм, 36мм, 38мм, 40мм. Резьба двухзаходная диаметром 2,7мм. Резьба на винте полная. Головка винта полупотайная, высотой 2,2мм под отвертку типа Torx T8, глубина шлица 1,6мм.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4мм, проходящие по радиусу R10мм.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</si>
  <si>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Стержень компрессионный предназначен для фиксации переломов плечевой кости. Стержень имеет анатомическую форму, длина L=180мм, 200мм, 220мм, 240мм, 260мм, 280мм и 300мм. фиксация стержня при помощи рентген негативного целенаправителя, диаметр дистальной части d=8мм и 9мм.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</si>
  <si>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реконструктивный, компрессионный предназначен для фиксации переломов плечевой кости. Стержень имеет анатомическую форму, длина L=150мм, 180мм, 200мм, 220мм, 240мм, 260мм, 280мм фиксация стержня при помощи рентген негативного целенаправителя, диаметр дистальной части d=7, 8 и 9мм. Стержень канюлированный, диаметр канюлированного отверстия 5мм. Диаметр проксимальной части стержня 8, 9 и 10мм. В дистальной части стержня расположены 2 отверстия: одно нерезьбовое отверстие диаметром 4,5мм на расстоянии 81мм от верхушки стержня и одно компрессионное диаметром 4,5мм на расстоянии 101мм от верхушки стержня позволяющее провести компрессию на отрезке 6мм. В проксимальной части расположены 4 резьбовые отверстия М5,1х1,5мм на расстоянии 11мм, 17,5мм, 23,5мм и 30мм, обеспечивающие фиксацию в двух плоскостях. Отверстия расположены по спирали. На поверхности дистального отдела имеются 2 продольных канала расположеных на длинне всей дистальной части стержня в оси динамического отверстий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</si>
  <si>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Винт дистальный  - диаметр винтов должен быть 4,5мм, длина винтов 20мм, 25мм, 30мм, 35 мм, 40 мм, 45 мм, 50 мм, 55 мм, 60 мм, 65 мм, 70 мм, 75 мм, 80 мм, 85мм, 90мм, 95мм, 100мм резьба на ножке винта полная, длинной на 6мм меньше длинны винта, для каждой длинны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</si>
  <si>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дистальный  - диаметр винтов должен быть 3,5 мм, длина винтов 25мм, 30мм, 35мм, 40мм, 45мм, 50мм, 55мм, 60мм, 70мм с шагом 5 мм, резьба на ножке винта полная, головка винта цилиндрическая по шестигранную отвертку S3,5 мм, винты должны иметь самонарезающую резьбу что позволит фиксировать их без использования метчика. Имплантаты должны быть оценени по критериям безопасности и совместимости с процедурами магнитно-резонансной томографии.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</si>
  <si>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 xml:space="preserve">Винт слепой - должен быть совместим с верхним отверстием проксимальной части плечевого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М7х1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 </t>
  </si>
  <si>
    <t>Винт компрессионный - должен быть совместим с внутренней резьбой внутреннего отверстия в проксимальной части используемого плечевого стержня. Размеры винта: резьба М7х1мм на промежутке 18мм, длинна винта 48мм, длинна дистальной части винта осуществляющая компрессию – 30мм, диаметром 4,3мм. Шлиц винта выполнен под шестигранную отвертку S3,5 мм, глубина шестигранного шлица 2,5мм. Компрессионный винт позволяет осуществить компрессию в месте перелома путем давления на проксимальный винт диаметром 4,5 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</si>
  <si>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 xml:space="preserve">Инструменты для остеосинтеза должны быть изготовлены из коррозионностойких сталей, в связи с высоким содержанием хрома на поверхности нержавеющей стали образуется пассивная пленка, защищающая инструмент от коррозии. Ручки, рукоятки, держатели инструментов (отверток, шил, ключей, некоторых долот и остеотомов), должны быть изготовлены из сплавов алюминия или текстолита. В результате электрохимической обработки алюминия на его поверхности образуется защитная окисная пленка натурального цвета (серебристо-серая), которая может быть окрашена в разные цвета, чаще бирюзово-синий. Изделия из алюминия с обработанной поверхностью должны обладать высокой стойкостью к коррозии. Перечень должен соответствовать ассортименту, применяемому в ежедневной операционной  практике. 
В набор инструментов для установки пластин для для удаления винтов должны входить: Захват для винтов 1,5-2,7 мм - 1шт; захват для винтов 3,5-6,5 мм - 1 шт; экстрактор для винтов - Т8 - 1 шт; экстрактор для винтов - Т15/S2,5 - 1шт; экстрактор для винтов - Т25/S3,5 - 1шт; экстрактор для винтов - Т30/S5 - 1шт; наконечник Т8/100-1/4 - 1шт; наконечник Т15/100-1/4 - 1шт; наконечник Т25/100-1/4 - 1 шт; наконечник Т30/100 - 1/4 - 1шт; наконечник S2,5/100-1/4 - 1шт; наконечник S3,5/100-1/4 - 1шт; наконечник S5/100-1/4 - 1шт; трепан 2,4/2,7 - 1шт; трепан 3,5 - 1шт; трепан 5,0 - 1шт; трепан 7,3 - 1шт; экстрактор для винтов 2,4/2,7 - 1шт; экстрактор для винтов - 3,5 - 1шт; экстрактор для винтов - 5,0 - 1шт; экстрактор для винтов - 7,3 - 1шт; рукоятка Т с быстроразъемным соединением - 1шт; подставка д/инструментов д/удаления винтов - 1шт; алюминиевая перфорированная поккрышка 1/1 595х275х15мм Серая - 1шт; контейнер со сплошным дном 1/1 595х275х86мм - 1шт.
Инструменты из нержавеющей стали, алюминия, текстолита должны выдерживать полный цикл автоклавирования при минимальной температуре 134°С, и максимальной 140°С и давления 2-4 атмосферы. Инструменты должны быть изготовлены согласно требований ISO 7153-1.
</t>
  </si>
  <si>
    <t>Стержни канюлированные для фиксации переломов и деформации большеберцовой кости. Диаметр стержня d=8мм, 9мм, 10мм, 11мм, 12мм длина стержня L=270мм, 285мм, 300мм, 315мм, 330мм, 345мм, 360мм, 375мм, 390мм. Стержень канюлированный. Должна быть возможность создания компрессии в проксимальной части стержня – должна быть в проксимальной части канюлированное резьбовое отверстие М8, диаметр канюлированного отверстия в дистальной части 4 мм. Фиксация стержня при помощи рентген негативного дистального целенаправителя возможна для каждой длины стержня (270 – 390 мм).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5 резьбовых отверстий от конца стержня на расстоянии 5мм, 11,5мм, 18мм, 26мм и 35мм соответственно, расположенных последовательно под углом 45°. Дистальная часть с отверсиями на расстоянии 55мм от конца стержня изогнута под радиусом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</si>
  <si>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Винт слепой - должен быть совместим с верхним отверстием проксимальной части большеберцового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М8х1,25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</si>
  <si>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 xml:space="preserve">Интрамедуллярный канюлированный стержень для блокирующего остеосинтеза бедренной кости, правый/левый. 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L=260мм, 280мм, 300мм, 320 мм, 340мм, 360мм, 380мм, 400мм, 420мм, 440мм. фиксация стержня при помощи дистального рентген негативного целенаправителя возможна до длины 520 мм, диаметр дистальной части стержня d=8мм, 9 мм, 10мм, 11мм, 12мм диаметр проксимальной части 13 мм, длинна 82мм. Проксимальная часть стержня изогнута на радиусе 2800мм.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79мм от верхушки стержня. Стержень канюлированный, диаметр канюлированного отверстия в дистальной части 5мм и в проксимальной части 5мм. Должна быть возможность создания компрессии в дистальной и проксимальной части стержня. Стержень правый. Является универсальным, т.к правый стержень может быть установлен на правую конечность и наоборот, кроме реконструктивном метода введения. В проксимальной части имеются 6 отверстий. 2 нерезьбовых отверсия у верхушки стержня диаметром 6,5мм на расстоянии 15мм, 30мм расположеных в плоскости шейки вертела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вертеля. В дистальной части стержня расположены не менее 4 отверстий. 3 резьбовые отверстия под винты 4,5мм от конца стержня на расстоянии 5мм в плоскости шейки вертела, 15мм и 25мм в плоскости перпендикулярно плоскости шейки вертеля и одно динамическое отверстие диаметром 4,5мм на расстоянии 35мм, позволяющее провести компрессию на расстоянии 6мм в плоскости шейки вертела. В проксимальной части стержня находится резьбовое отверсие М10 под слепой и компрессионный винт длинной 25мм.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
</t>
  </si>
  <si>
    <t>Винт слепой - должен быть совместим с верхним отверстием проксимальной части бедренного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М10х1-0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</si>
  <si>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компрессионный - должен быть совместим с внутренней резьбой внутреннего отверстия в проксимальной части используемого бедренного стержня. Размеры винта: резьба М8х1,25мм на промежутке 18мм, длинна винта 48мм, длинна дистальной части винта осуществляющая компрессию – 30мм, диаметром 4,3мм. Шлиц винта выполнен под шестигранную отвертку S3,5 мм, глубина шестигранного шлица 2,5мм. Компрессионный винт позволяет осуществить компрессию в месте перелома путем давления на проксимальный винт диаметром 4,5 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</si>
  <si>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Блокирующий набор /70-85/; /80-95/; /90-105/ - Блокирующий набор используется для фиксации переломов дистального отдела бедренной кости, при ретроградном методе введения стержня. Состоит из четырёх элементов:  Втулка канюлированная, диаметром 6,3мм и длиной 80мм, 90мм диаметр канюлированного отверстия 3,4мм, имеет полупотайную головку диаметром 8мм, высотой 4мм под шестигранную отвертку S3,5, глубина шлица 3,5мм. В дистальной части втулки находится внутренняя резьба М4 длиной 30мм;     - Компрессионный винт длиной 40,5мм, с переменным диаметром. Диаметр 2,8мм на длине 5,5мм от конца винта, переходящий в диаметр М4 на длине 26мм. Винт имеет полупотайную головку диаметром 8мм, высотой 5мм под шестигранную отвертку S3,5, глубина шлица 3,5мм.- Две одинаковые шайбы. Внешний диаметр 13 мм, внутренний диаметр 6,7мм, фазка вдоль внутреннего отверстия 1,3х45°, толщина подкладки 1,5мм.  Возможность подбора необходимой длины собранного комплекта в диапазоне размеров: 80-95мм; 90-105мм.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</si>
  <si>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Bинт дистальный  - диаметр винта 6,5мм, длина винта 50мм, 55мм, 60мм, 65мм, 70мм, 75мм, 80мм, 85мм, 90мм, 95мм, 100мм, 105мм, 110мм резьба на всей длине винта. Головка винта цилиндрическая диаметром 8мм высотой 6мм под шестигранную отвертку S3,5 мм (глубина шестигранного шлица 3,3мм.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- 90°. Конусное начало имеет 3 подточки длиной 10мм, под углом 30°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</si>
  <si>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Bинт реконструктивный канюлированный - диаметр винта 6,5мм, длина винта 70мм, 75мм, 80мм, 85мм, 90мм, 95мм, 100мм, 105мм, 110мм, 115мм, 120мм. Резьба неполная, выступает в дистальной части винта на промежутке 25мм и 32мм.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- 120°б переходит в диаметр 6,5мм под углом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</si>
  <si>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проксимальный  - диаметр винтов должен быть 4,5мм, длина винтов 25мм, 30мм, 35мм, 40мм, 45мм, 50мм, 55мм, 60мм, 65мм, 70мм, 75мм с шагом 5мм, резьба на ножке винта неполная, высотой 12мм для винтов длинной 25-30мм, высотой 16мм для винтов длинной 35-45мм, высотой 18мм для винтов длинной 50-60мм, высотой 20мм для винтов длинной 65-75мм и высотой 20мм для винтов длинной 80-90мм.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</si>
  <si>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дистальный  - диаметр винтов должен быть 5 мм, длина винтов 20мм, 22мм, 24мм, 26мм, 28мм, 30мм, 32мм, 34мм, 35мм, 40мм, 45мм, 50мм, 55мм, 60мм, 65мм, 70мм, 75мм, 80мм, 85мм, 90мм, 95мм, 100мм с шагом 5 мм, резьба на ножке винта полная, головка винта цилиндрическая по шестигранную отвертку S3,5 мм, винты должны иметь самонарезающую резьбу что позволит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</si>
  <si>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Канюлированный вертельный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L=180мм, 200мм, 220мм, 240мм,260мм, 280мм фиксируется при помощи рентген негативного целенаправителя в дистальной и проксимальной части, диаметр дистальной части d=9мм, 10мм, 11мм, 12мм, 13мм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</si>
  <si>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 xml:space="preserve">Канюлированный вертлужный стержень, правый, левый.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L=340мм, 360мм, 380мм, 400мм, 420мм фиксируется при помощи рентген негативногоцеленаправителя в дистальной и проксимальной части, диаметр дистальной части d=10мм, 11мм, 12мм,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расположены два резьбовое отверстие под винты 4,5мм и 5,0мм на расстоянии 5мм и 20мм  от конца стержня и одно динамическое отверстие на расстоянии 30мм от конца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Глубина каждого канала 0,4мм. Каналы расположены по окружности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Стержень имплантировать только с винтами  и набором инструментов предназначеным для имплантации канюлированный вертельный стержень.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</si>
  <si>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 xml:space="preserve">Фиксационный канюлированный винт (антиротационный) - диметр винта 6,5 мм, длина винтов 80мм, 85мм, 90мм, 95мм, 100мм 105мм, 110мм,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</si>
  <si>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 xml:space="preserve">Фиксационный канюлированный винт (шеечный) - диаметр винта 11 мм, длина винта 85мм, 90мм, 95мм, 100мм, 105мм, 110мм, 115мм,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</si>
  <si>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</si>
  <si>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слепой - должен быть совместим с верхним отверстием проксимальной части вертельного стержня, позволяет закрыть верхнее отверстие стержня для предотвращения зарастания его костной тканью, либо удлинить верхнюю часть стержня. Диаметр винта 12мм, длинна 13мм, длина проксимальной части винта 2 мм, имеет фаску 1х45мм. Винт полностью прячется в стержне. Резьба винта М12мм на длинне 5 мм на расстоянии 4 мм от дистального конца винта, диаметр дистальной части винта не имеющий резьбы 9,5мм. Винт канюлированный, диаметр канюлированного отверстия 6мм. Шлиц винта выполнен под шестигранную отвертку S4мм, глубина шестигранного шлица 4мм.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</si>
  <si>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 xml:space="preserve">Винт дистальный  - диаметр винтов должен быть 4,5мм, длина винтов 30мм, 35мм, 40мм, 45мм, 50мм, 55мм, 60мм, 65мм, 70мм, 75мм, 80мм, 85мм, 90мм с шагом 5мм, резьба на ножке винта полная, длинной на 6мм меньше длинны винта, для каждой длинны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длинной 8мм.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</si>
  <si>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Проволока серкляжная: применяется для соединения костных отломков, диаметр проволоки 0,2мм, 0,3мм, 0,4мм, 0,5мм, 0,6мм, 0,7мм, 0,8мм, 0,9мм, 1,0 мм; 1,2 мм. Поставляется в бухтах по 10 м.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</si>
  <si>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 xml:space="preserve">Пневмоманжета на плечо: размерами  62х7см, предназначена  для пережатия крупных кровеносных сосудов (артерий и вен), обеспечивает бескровное операционное поле,  во время проведения операций на верхних конечностях. Изготавливается из полиамидной ткани. В специальном кармане внутри пневмоманжеты помещен латексный баллон с питающим шлангом, выступающим снаружи пневмоманжеты. Конец шланга снабжен соединительной деталью для подключения пневмоманжеты  к насосу. Для получения большей жесткости целой пневмоманжеты, она была упрочнена силиконовым вкладышем, на внешней и внутренней поверхности полиамидного  чехла вшиты липкие фиксирующие ленты. Длина резинового шланга не менее 90 см. Максимальное давление в манжете не должно превышать величины 500 мм.рт.ст. </t>
  </si>
  <si>
    <t xml:space="preserve">Пневмоманжета бедренная: размерами  85х14 см, предназначена  для пережатия крупных кровеносных сосудов (артерий и вен), обеспечивает бескровное операционное поле,  во время проведения операций на нижних конечностях. Изготавливается из полиамидной ткани. В специальном кармане внутри пневмоманжеты помещен латексный баллон с питающим шлангом, выступающим снаружи пневмоманжеты. Конец шланга снабжен соединительной деталью для подключения пневмоманжеты  к насосу. Для получения большей жесткости целой пневмоманжеты, она была упрочнена силиконовым вкладышем, на внешней и внутренней поверхности полиамидного  чехла вшиты липкие фиксирующие ленты. Длина резинового шланга не менее 90 см. Максимальное давление в манжете не должно превышать величины 500 мм.рт.ст. </t>
  </si>
  <si>
    <t xml:space="preserve">Насос ручной с манометром: предназначен для подачи атмосферного воздуха в пневмоманжеты. Состоит из: 1. Манометра- для определения давления атмосферного воздуза поступающего в манжету, 2. Регулятора пускового клапана, 3. Соединительного наконечника и спирального резинового шланга, 4. Корпуса и поршня насоса с голубой матовой рифленой ручкой.  Кусачки, инструмент используемый для рассечения  стержней, диаметром до 6,0мм, для достижения нужной длины при травматологических операциях.  Длина инструмента 480  мм. Инструменты для остеосинтеза изготавливаются из антикаррозийных сталей,согласно стандарту ISO 7153-1. В связи с высоким содержанием хрома, на поверхности нержавеющей стали образуется пассивная пленка, защищающая инструмент от коррозии.  </t>
  </si>
  <si>
    <t>Канюлированные интрамедуллярные гибкие сверла применяются для рассверливания костномозгового канала, при интрамедуллярном остеосинтезе блокирующими стержнями, для создания ровного канала соответствующего диаметру вводимого стержня. Изготовлено из спиралевидно завитой стали, что позволяет сверлу изгибаться, не нарушая анатомические изгибы костномозгового канала. Все сверла имеют атакующий наконечник, диаметром ø 6 мм, 7мм, 8мм, 9мм, 10мм, 11мм, 12мм, 13мм с шагом 1 мм. Длина сверла 47.5 см. На каждом сверле имеется гайка, для соединения с Т-образным воротком, выполняющим роль рукоятки. Материал изготовления: Медицинская антикаррозийная сталь,  соответствующая стандарту ISO 7153-1.
Инструменты не имеют сроков годности и стерилизации, т.к не подвергаются стерилизации заводом изготовителем и поставляются не стерильными.</t>
  </si>
  <si>
    <t>Сверло 1,8/180 - Длина сверла 180мм, диаметр рабочей части сверла 1,8 мм длиной 45мм, вершинный угол 50°. Сверло имеет 2 острия, угол наклона спирали острия 25°. Хвостовик сверла цилиндрический. Материал изготовления: Медицинская антикаррозийная сталь,  соответствующая стандарту ISO 7153-1.</t>
  </si>
  <si>
    <t>Направитель c резьбой M3,5/1,8 - 4,0 - Инструмент в форме канюлированной втулки. Длина втулки 50мм, диаметр 3,9мм на расстоянии 37мм, диаметр канюлированного отверстия 1,8мм. На конце втулки резьба М3.5х1 длиной 2мм. Рукоятка длиной 13мм, в поперечном сечении имеет форму шестиконечной звезды диаметром 7мм. Материал изготовления: Медицинская антикаррозийная сталь,  соответствующая стандарту ISO 7153-1.</t>
  </si>
  <si>
    <t>Элеватор модифицированный 33х290мм – Длина инструмента 290мм, толщина 5мм, ширина в рукоятке 30мм на расстоянии 190мм, сужается до 18мм, длина рукоятки 203мм, ширина головки 33мм, длина 60мм, овальная в поперечном сечении, сужается на кончике до 11мм, высота головки 50мм, головка изогнута относительно рукоятки по переменному радиусу R=70мм, на R=15мм. Конец рабочей части элеватора острый. В рукоятке расположено проходное отверстие уменьшеной формы рукоятки так, что толщина стенки получается 7мм. Материал изготовления: Медицинская антикоррозийная сталь,  соответствующая стандарту ISO 7153-1.</t>
  </si>
  <si>
    <t xml:space="preserve"> Костодержатель 260мм - Длина костодержателя 260мм. 2 рычага длиной 191мм каждый, закончены овальными кольцами с радиусом R10мм, длиной 48мм больший и длиной 36 меньший. В нижнем рычаге зафиксирован радиусный зубчатый механизм с западкой. Конструкция служит для фиксации захватов во время фиксирования отломков кости. 2 захвата имеющиее радиальную форму радиусом R=20мм, длиной 145мм больший, 55мм меньший, расположенный под углом 135°. Меньший зубчатый на внутренней поверхности, смещен относительно оси под углом 45°. Материал изготовления: Медицинская антикоррозийная сталь,  соответствующая стандарту ISO 7153-1.</t>
  </si>
  <si>
    <t>Костодержатель – Длина 210мм, ширина в сложенном виде 72мм. Возможность фиксации при розложении 35°. Кольца держания элипсы Ось вращения на длине 125мм от кольца ручки. На концах держателя острые концы длиной 12мм. Материал изготовления: Медицинская антикаррозийная сталь,  соответствующая стандарту ISO 7153-1.</t>
  </si>
  <si>
    <t>Костодержатель Verbrugge 9,5x240мм - Длина костодержателя 240мм. 2 рычага длиной 170мм каждый, изогнуты по радицсу R200мм, толщина рычага 11,5мм, на внешней поверхности рычагов расположены выимки под пальцы лодони. В нижнем рычаге зафиксирован подвижный винт с гайкой, проходящий через верхний рычаг на высоте 130мм. Конструкция служит для фиксации захватов во время фиксирования отломков кости. 2 захвата имеющиее радиальную форму радиусом R=20мм, длиной 90мм больший, 80мм ментший, расположенный под углом 135°. Меньший зубчатый на внутренней поверхности, шириной 9,5мм, захваты смещены относительно оси под углом 45°. Материал изготовления: Медицинская антикоррозийная сталь,  соответствующая стандарту ISO 7153-1.</t>
  </si>
  <si>
    <t>Костодержатель Verbrugge 11x280мм - Длина костодержателя 280мм. 2 рычага длиной 190мм каждый, изогнуты по радицсу R200мм, толщина рычага 11,5мм, на внешней поверхности рычагов расположены выимки под пальцы лодони. В нижнем рычаге зафиксирован подвижный винт с гайкой, проходящий через верхний рычаг на высоте 150мм. Конструкция служит для фиксации захватов во время фиксирования отломков кости. 2 захвата имеющиее радиальную форму радиусом R=20мм, длиной 110мм больший, 100мм ментший, расположенный под углом 135°. Меньший зубчатый на внутренней поверхности, шириной 11мм, захваты смещены относительно оси под углом 45°. Материал изготовления: Медицинская антикоррозийная сталь,  соответствующая стандарту ISO 7153-1.</t>
  </si>
  <si>
    <t>Костодержатель 210мм – Длина инструмента 210мм, ширина в разложенном виде 81мм. 2 рычага пересекающихся на расстоянии 120мм от конца костодержателя, ширина рычага 8,5мм, на внешней поверхности рычагов расположены выемки под пальцы. Рабочая часть костодержателя – губки шириной 5мм, длиной 50мм, с зубчатой поверхностью. Губки изогнуты на расстоянии 35мм под углом 45°. Материал изготовления: Медицинская антикоррозийная сталь,  соответствующая стандарту ISO 7153-1.</t>
  </si>
  <si>
    <t>Кусачки должны обеспечить скусывание спицы диаметром до 2 мм. включительно, при этом на режущих кромках кусачек после скусывания не допускается появления сколов и пластических деформаций видимых невооруженным  глазом. Бранши кусачек после скусывания должны возвращаться в исходное положение под действием возвратной пружины. Длина кусачек не должна превышать 235 мм.</t>
  </si>
  <si>
    <t xml:space="preserve">Применяются для чрескостного остеосинтеза в составе комплекта для компрессионно-дистракционного остесинтеза по Г.А Илизарову,  для лечения переломов трубчатых костей в острый период, а также осложненных, оскольчатых, многофрагментарных переломов. Функция спиц заключается в сквозном проведении их через мягкие ткани и трубчатые кости верхних и нижних конечностей, с последующим прикреплением к металлическим кольцам и полукольцам посредством  прижимных болтов и гаек. Подобным способом накладывается от 2 до 5 колец (полуколец) со спицами в зависимости от типа перелома, наложенные кольца(полукольца) соединяются между собой поперечными стержнями, балками, телескопическими стержнями образуя прочную конструкцию вокруг конечности пациента, обеспечивающую надежную фиксацию и иммобилизацию перелома. Спицы подразделяются  на гладкие ( без упора)  и с упорной площадкой. Для чрескостного остеосинтеза  применяются спицы без упора диаметром 1,8мм длина 370 мм, спицы без упора диаметром 1,5 мм длина 250 мм, спицы без упора диаметром 1,5 мм длина 150 мм, спицы с упором диаметром 1,5 мм длина 250 мм, спицы с упором диаметром 1,8 мм длина 400 мм.
Спицы могут иметь форму режущей части:  – одногранная (перьевая)   Хвостовики спиц должны обладать следующими параметрами: длина 10+1 мм, максимальная ширина 1,8 мм, толщина 1,1-0,1 мм.
Поверхность спиц полированная до шероховатости Ra = 0.2 мкм. 
Спица должна иметь поверхность обработанную электролитно-плазменным методом.
Радиус притупления рабочей части спиц не более 0,03 мм.
Спица должна выдерживать усилия на разрыв не менее 130кгс/мм 2
Спицы с упорной площадкой должны выдерживать осевое усилие на сдвиг упора до 120 кг. (12,2 н.) включительно. Упор на спице должен быть выполнен из серебро - содержащего припоя.
Применяемые материалы: прутки с высокой нагортовкой поверхности  из нержавеющей медицинской стали.
</t>
  </si>
  <si>
    <t>шт.</t>
  </si>
  <si>
    <t xml:space="preserve">Объявление №7
о проведении закупа ЛС и МИ
способом запроса ценовых предложений на 2025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</si>
</sst>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 _₽_-;\-* #,##0.00\ _₽_-;_-* &quot;-&quot;??\ _₽_-;_-@_-"/>
    <numFmt numFmtId="165" formatCode="_-* #,##0.00_р_._-;\-* #,##0.00_р_._-;_-* &quot;-&quot;??_р_._-;_-@_-"/>
    <numFmt numFmtId="166" formatCode="_-* #,##0_р_._-;\-* #,##0_р_._-;_-* &quot;-&quot;??_р_._-;_-@_-"/>
    <numFmt numFmtId="167" formatCode="_-* #,##0\ _₽_-;\-* #,##0\ _₽_-;_-* &quot;-&quot;??\ _₽_-;_-@_-"/>
  </numFmts>
  <fonts count="24"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9"/>
      <color theme="1"/>
      <name val="Times New Roman"/>
      <family val="1"/>
      <charset val="204"/>
    </font>
    <font>
      <b/>
      <sz val="9"/>
      <color theme="1"/>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9"/>
      <name val="Times New Roman"/>
      <family val="1"/>
      <charset val="204"/>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8">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xf numFmtId="0" fontId="4" fillId="0" borderId="0"/>
    <xf numFmtId="164" fontId="1" fillId="0" borderId="0" applyFont="0" applyFill="0" applyBorder="0" applyAlignment="0" applyProtection="0"/>
    <xf numFmtId="0" fontId="4" fillId="0" borderId="0"/>
  </cellStyleXfs>
  <cellXfs count="70">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0" fillId="0" borderId="0" xfId="0" applyAlignment="1">
      <alignment horizontal="center" vertical="center" wrapText="1"/>
    </xf>
    <xf numFmtId="0" fontId="12" fillId="0" borderId="0" xfId="0" applyFont="1" applyFill="1" applyBorder="1" applyAlignment="1">
      <alignment horizontal="right" wrapText="1"/>
    </xf>
    <xf numFmtId="0" fontId="0" fillId="0" borderId="0" xfId="0" applyFont="1" applyBorder="1"/>
    <xf numFmtId="0" fontId="17" fillId="0" borderId="0" xfId="0" applyFont="1" applyBorder="1" applyAlignment="1">
      <alignment horizontal="center" vertical="center" wrapText="1"/>
    </xf>
    <xf numFmtId="165" fontId="0" fillId="0" borderId="0" xfId="11" applyFont="1" applyBorder="1"/>
    <xf numFmtId="0" fontId="17" fillId="0" borderId="3" xfId="0" applyFont="1" applyBorder="1" applyAlignment="1">
      <alignment horizontal="center" vertical="center" wrapText="1"/>
    </xf>
    <xf numFmtId="165" fontId="17" fillId="0" borderId="3" xfId="11" applyFont="1" applyBorder="1" applyAlignment="1">
      <alignment horizontal="center" vertical="center" wrapText="1"/>
    </xf>
    <xf numFmtId="0" fontId="2" fillId="0" borderId="0" xfId="0" applyFont="1" applyAlignment="1">
      <alignment vertical="center"/>
    </xf>
    <xf numFmtId="0" fontId="19" fillId="0" borderId="0" xfId="0" applyFont="1" applyFill="1" applyBorder="1" applyAlignment="1">
      <alignment horizontal="center" vertical="top"/>
    </xf>
    <xf numFmtId="0" fontId="20" fillId="0" borderId="0" xfId="1" applyFont="1" applyFill="1" applyBorder="1" applyAlignment="1">
      <alignment horizontal="left" vertical="top" wrapText="1"/>
    </xf>
    <xf numFmtId="0" fontId="21" fillId="0" borderId="0" xfId="0" applyFont="1" applyFill="1" applyBorder="1" applyAlignment="1">
      <alignment horizontal="center" vertical="top"/>
    </xf>
    <xf numFmtId="166" fontId="15" fillId="0" borderId="0" xfId="11" applyNumberFormat="1" applyFont="1" applyBorder="1" applyAlignment="1">
      <alignment horizontal="center" vertical="top" wrapText="1"/>
    </xf>
    <xf numFmtId="3" fontId="15" fillId="0" borderId="0" xfId="0" applyNumberFormat="1" applyFont="1" applyFill="1" applyBorder="1" applyAlignment="1">
      <alignment horizontal="center" vertical="top"/>
    </xf>
    <xf numFmtId="4" fontId="20" fillId="0" borderId="0" xfId="0" applyNumberFormat="1" applyFont="1" applyFill="1" applyBorder="1" applyAlignment="1">
      <alignment horizontal="center" vertical="top"/>
    </xf>
    <xf numFmtId="0" fontId="22" fillId="0" borderId="1" xfId="0" applyFont="1" applyFill="1" applyBorder="1" applyAlignment="1">
      <alignment horizontal="center" vertical="top"/>
    </xf>
    <xf numFmtId="0" fontId="23" fillId="0" borderId="4" xfId="1" applyFont="1" applyFill="1" applyBorder="1" applyAlignment="1">
      <alignment horizontal="left" vertical="top" wrapText="1"/>
    </xf>
    <xf numFmtId="0" fontId="22" fillId="0" borderId="4" xfId="0" applyFont="1" applyFill="1" applyBorder="1" applyAlignment="1">
      <alignment horizontal="center" vertical="top"/>
    </xf>
    <xf numFmtId="166" fontId="12" fillId="0" borderId="4" xfId="11" applyNumberFormat="1" applyFont="1" applyBorder="1" applyAlignment="1">
      <alignment horizontal="center" vertical="top" wrapText="1"/>
    </xf>
    <xf numFmtId="3" fontId="12" fillId="0" borderId="4" xfId="0" applyNumberFormat="1" applyFont="1" applyFill="1" applyBorder="1" applyAlignment="1">
      <alignment horizontal="center" vertical="top"/>
    </xf>
    <xf numFmtId="0" fontId="17" fillId="0" borderId="5" xfId="0" applyFont="1" applyBorder="1" applyAlignment="1">
      <alignment horizontal="center" vertical="center" wrapText="1"/>
    </xf>
    <xf numFmtId="0" fontId="15" fillId="2" borderId="1" xfId="0" applyFont="1" applyFill="1" applyBorder="1" applyAlignment="1">
      <alignment vertical="center" wrapText="1"/>
    </xf>
    <xf numFmtId="3" fontId="15" fillId="2" borderId="1" xfId="0" applyNumberFormat="1" applyFont="1" applyFill="1" applyBorder="1" applyAlignment="1">
      <alignment horizontal="left" vertical="top" wrapText="1"/>
    </xf>
    <xf numFmtId="4" fontId="22" fillId="0" borderId="1" xfId="0" applyNumberFormat="1" applyFont="1" applyFill="1" applyBorder="1" applyAlignment="1">
      <alignment horizontal="center" vertical="top"/>
    </xf>
    <xf numFmtId="0" fontId="15" fillId="2" borderId="1" xfId="0" applyFont="1" applyFill="1" applyBorder="1" applyAlignment="1">
      <alignment vertical="top" wrapText="1"/>
    </xf>
    <xf numFmtId="165" fontId="2" fillId="0" borderId="0" xfId="11" applyFont="1" applyAlignment="1">
      <alignment horizontal="center"/>
    </xf>
    <xf numFmtId="0" fontId="12" fillId="0" borderId="0" xfId="0" applyFont="1" applyBorder="1" applyAlignment="1">
      <alignment horizontal="left" vertical="top" wrapText="1"/>
    </xf>
    <xf numFmtId="0" fontId="18" fillId="2" borderId="0" xfId="0" applyFont="1" applyFill="1" applyBorder="1" applyAlignment="1">
      <alignment horizontal="center" wrapText="1"/>
    </xf>
    <xf numFmtId="0" fontId="18" fillId="2" borderId="0" xfId="0" applyFont="1" applyFill="1" applyBorder="1" applyAlignment="1">
      <alignment horizontal="center"/>
    </xf>
    <xf numFmtId="0" fontId="19"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Border="1" applyAlignment="1">
      <alignment horizontal="left" vertical="top" wrapText="1"/>
    </xf>
    <xf numFmtId="0" fontId="15"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3" fontId="15" fillId="2" borderId="1" xfId="0" applyNumberFormat="1" applyFont="1" applyFill="1" applyBorder="1" applyAlignment="1">
      <alignment vertical="top" wrapText="1"/>
    </xf>
    <xf numFmtId="0" fontId="15" fillId="2" borderId="1" xfId="0" applyFont="1" applyFill="1" applyBorder="1" applyAlignment="1">
      <alignment horizontal="center" vertical="top" wrapText="1"/>
    </xf>
    <xf numFmtId="167" fontId="15" fillId="2" borderId="1" xfId="11" applyNumberFormat="1" applyFont="1" applyFill="1" applyBorder="1" applyAlignment="1">
      <alignment horizontal="center" vertical="top"/>
    </xf>
    <xf numFmtId="165" fontId="2" fillId="0" borderId="6" xfId="11" applyFont="1" applyBorder="1" applyAlignment="1">
      <alignment horizontal="center" vertical="top" wrapText="1"/>
    </xf>
    <xf numFmtId="0" fontId="15" fillId="2" borderId="1" xfId="0" applyFont="1" applyFill="1" applyBorder="1" applyAlignment="1">
      <alignment horizontal="center" vertical="top"/>
    </xf>
  </cellXfs>
  <cellStyles count="18">
    <cellStyle name="Обычный" xfId="0" builtinId="0"/>
    <cellStyle name="Обычный 2" xfId="1"/>
    <cellStyle name="Обычный 2 2" xfId="2"/>
    <cellStyle name="Обычный 2 2 2" xfId="8"/>
    <cellStyle name="Обычный 2 2 3" xfId="13"/>
    <cellStyle name="Обычный 2 3" xfId="17"/>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9"/>
  <sheetViews>
    <sheetView tabSelected="1" view="pageBreakPreview" zoomScale="75" zoomScaleNormal="73" zoomScaleSheetLayoutView="75" workbookViewId="0">
      <selection activeCell="B10" sqref="B10:G86"/>
    </sheetView>
  </sheetViews>
  <sheetFormatPr defaultRowHeight="15" x14ac:dyDescent="0.25"/>
  <cols>
    <col min="1" max="1" width="7.28515625" customWidth="1"/>
    <col min="2" max="2" width="24.140625" customWidth="1"/>
    <col min="3" max="3" width="84.7109375" style="12" customWidth="1"/>
    <col min="4" max="4" width="10.85546875" customWidth="1"/>
    <col min="5" max="5" width="7.7109375" customWidth="1"/>
    <col min="6" max="6" width="12.140625" style="14" customWidth="1"/>
    <col min="7" max="7" width="16.85546875" style="14"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7" customWidth="1"/>
  </cols>
  <sheetData>
    <row r="1" spans="1:15" x14ac:dyDescent="0.25">
      <c r="A1" s="33"/>
      <c r="B1" s="33"/>
      <c r="C1" s="33"/>
      <c r="D1" s="33"/>
      <c r="E1" s="34"/>
      <c r="F1" s="35"/>
      <c r="G1" s="35"/>
      <c r="H1" s="33"/>
      <c r="I1" s="33"/>
      <c r="J1" s="33"/>
      <c r="K1" s="33"/>
      <c r="L1" s="33"/>
      <c r="M1" s="33"/>
    </row>
    <row r="2" spans="1:15" ht="37.5" customHeight="1" x14ac:dyDescent="0.25">
      <c r="A2" s="57" t="s">
        <v>168</v>
      </c>
      <c r="B2" s="58"/>
      <c r="C2" s="58"/>
      <c r="D2" s="58"/>
      <c r="E2" s="58"/>
      <c r="F2" s="58"/>
      <c r="G2" s="58"/>
      <c r="H2" s="58"/>
      <c r="I2" s="58"/>
      <c r="J2" s="58"/>
      <c r="K2" s="58"/>
      <c r="L2" s="58"/>
      <c r="M2" s="58"/>
    </row>
    <row r="3" spans="1:15" ht="28.5" customHeight="1" x14ac:dyDescent="0.25">
      <c r="A3" s="58"/>
      <c r="B3" s="58"/>
      <c r="C3" s="58"/>
      <c r="D3" s="58"/>
      <c r="E3" s="58"/>
      <c r="F3" s="58"/>
      <c r="G3" s="58"/>
      <c r="H3" s="58"/>
      <c r="I3" s="58"/>
      <c r="J3" s="58"/>
      <c r="K3" s="58"/>
      <c r="L3" s="58"/>
      <c r="M3" s="58"/>
    </row>
    <row r="4" spans="1:15" ht="24" customHeight="1" x14ac:dyDescent="0.25">
      <c r="A4" s="58"/>
      <c r="B4" s="58"/>
      <c r="C4" s="58"/>
      <c r="D4" s="58"/>
      <c r="E4" s="58"/>
      <c r="F4" s="58"/>
      <c r="G4" s="58"/>
      <c r="H4" s="58"/>
      <c r="I4" s="58"/>
      <c r="J4" s="58"/>
      <c r="K4" s="58"/>
      <c r="L4" s="58"/>
      <c r="M4" s="58"/>
    </row>
    <row r="5" spans="1:15" ht="18" customHeight="1" x14ac:dyDescent="0.25">
      <c r="A5" s="59" t="s">
        <v>14</v>
      </c>
      <c r="B5" s="59"/>
      <c r="C5" s="59"/>
      <c r="D5" s="59"/>
      <c r="E5" s="59"/>
      <c r="F5" s="59"/>
      <c r="G5" s="59"/>
      <c r="H5" s="59"/>
      <c r="I5" s="59"/>
      <c r="J5" s="59"/>
      <c r="K5" s="59"/>
      <c r="L5" s="59"/>
      <c r="M5" s="59"/>
    </row>
    <row r="6" spans="1:15" ht="15" customHeight="1" x14ac:dyDescent="0.25">
      <c r="A6" s="59"/>
      <c r="B6" s="59"/>
      <c r="C6" s="59"/>
      <c r="D6" s="59"/>
      <c r="E6" s="59"/>
      <c r="F6" s="59"/>
      <c r="G6" s="59"/>
      <c r="H6" s="59"/>
      <c r="I6" s="59"/>
      <c r="J6" s="59"/>
      <c r="K6" s="59"/>
      <c r="L6" s="59"/>
      <c r="M6" s="59"/>
    </row>
    <row r="7" spans="1:15" x14ac:dyDescent="0.25">
      <c r="A7" s="60" t="s">
        <v>8</v>
      </c>
      <c r="B7" s="60"/>
      <c r="C7" s="60"/>
      <c r="D7" s="60"/>
      <c r="E7" s="60"/>
      <c r="F7" s="60"/>
      <c r="G7" s="60"/>
      <c r="H7" s="60"/>
      <c r="I7" s="60"/>
      <c r="J7" s="60"/>
      <c r="K7" s="60"/>
      <c r="L7" s="60"/>
      <c r="M7" s="60"/>
    </row>
    <row r="8" spans="1:15" ht="120.75" customHeight="1" x14ac:dyDescent="0.25">
      <c r="A8" s="60"/>
      <c r="B8" s="60"/>
      <c r="C8" s="60"/>
      <c r="D8" s="60"/>
      <c r="E8" s="60"/>
      <c r="F8" s="60"/>
      <c r="G8" s="60"/>
      <c r="H8" s="60"/>
      <c r="I8" s="60"/>
      <c r="J8" s="60"/>
      <c r="K8" s="60"/>
      <c r="L8" s="60"/>
      <c r="M8" s="60"/>
    </row>
    <row r="9" spans="1:15" s="15" customFormat="1" ht="42" customHeight="1" x14ac:dyDescent="0.25">
      <c r="A9" s="36" t="s">
        <v>2</v>
      </c>
      <c r="B9" s="36" t="s">
        <v>0</v>
      </c>
      <c r="C9" s="36" t="s">
        <v>12</v>
      </c>
      <c r="D9" s="36" t="s">
        <v>1</v>
      </c>
      <c r="E9" s="37" t="s">
        <v>4</v>
      </c>
      <c r="F9" s="37" t="s">
        <v>3</v>
      </c>
      <c r="G9" s="37" t="s">
        <v>6</v>
      </c>
      <c r="H9" s="38"/>
      <c r="I9" s="38"/>
      <c r="J9" s="38"/>
      <c r="K9" s="38"/>
      <c r="L9" s="38"/>
      <c r="M9" s="38"/>
      <c r="O9" s="31"/>
    </row>
    <row r="10" spans="1:15" s="15" customFormat="1" ht="148.5" customHeight="1" x14ac:dyDescent="0.25">
      <c r="A10" s="50">
        <v>1</v>
      </c>
      <c r="B10" s="51" t="s">
        <v>17</v>
      </c>
      <c r="C10" s="52" t="s">
        <v>92</v>
      </c>
      <c r="D10" s="66" t="s">
        <v>167</v>
      </c>
      <c r="E10" s="69">
        <v>3</v>
      </c>
      <c r="F10" s="67">
        <v>37699</v>
      </c>
      <c r="G10" s="68">
        <f>E10*F10</f>
        <v>113097</v>
      </c>
      <c r="H10" s="38"/>
      <c r="I10" s="38"/>
      <c r="J10" s="38"/>
      <c r="K10" s="38"/>
      <c r="L10" s="38"/>
      <c r="M10" s="38"/>
      <c r="O10" s="31"/>
    </row>
    <row r="11" spans="1:15" s="15" customFormat="1" ht="256.5" customHeight="1" x14ac:dyDescent="0.25">
      <c r="A11" s="50">
        <v>2</v>
      </c>
      <c r="B11" s="51" t="s">
        <v>18</v>
      </c>
      <c r="C11" s="52" t="s">
        <v>93</v>
      </c>
      <c r="D11" s="66" t="s">
        <v>167</v>
      </c>
      <c r="E11" s="69">
        <v>20</v>
      </c>
      <c r="F11" s="67">
        <v>76577</v>
      </c>
      <c r="G11" s="68">
        <f t="shared" ref="G11:G74" si="0">E11*F11</f>
        <v>1531540</v>
      </c>
      <c r="H11" s="38"/>
      <c r="I11" s="38"/>
      <c r="J11" s="38"/>
      <c r="K11" s="38"/>
      <c r="L11" s="38"/>
      <c r="M11" s="38"/>
      <c r="O11" s="31"/>
    </row>
    <row r="12" spans="1:15" s="15" customFormat="1" ht="184.5" customHeight="1" x14ac:dyDescent="0.25">
      <c r="A12" s="50">
        <v>3</v>
      </c>
      <c r="B12" s="51" t="s">
        <v>19</v>
      </c>
      <c r="C12" s="52" t="s">
        <v>94</v>
      </c>
      <c r="D12" s="66" t="s">
        <v>167</v>
      </c>
      <c r="E12" s="69">
        <v>3</v>
      </c>
      <c r="F12" s="67">
        <v>48538</v>
      </c>
      <c r="G12" s="68">
        <f t="shared" si="0"/>
        <v>145614</v>
      </c>
      <c r="H12" s="38"/>
      <c r="I12" s="38"/>
      <c r="J12" s="38"/>
      <c r="K12" s="38"/>
      <c r="L12" s="38"/>
      <c r="M12" s="38"/>
      <c r="O12" s="31"/>
    </row>
    <row r="13" spans="1:15" s="15" customFormat="1" ht="198.75" customHeight="1" x14ac:dyDescent="0.25">
      <c r="A13" s="50">
        <v>4</v>
      </c>
      <c r="B13" s="51" t="s">
        <v>20</v>
      </c>
      <c r="C13" s="52" t="s">
        <v>95</v>
      </c>
      <c r="D13" s="66" t="s">
        <v>167</v>
      </c>
      <c r="E13" s="69">
        <v>3</v>
      </c>
      <c r="F13" s="67">
        <v>44179</v>
      </c>
      <c r="G13" s="68">
        <f t="shared" si="0"/>
        <v>132537</v>
      </c>
      <c r="H13" s="38"/>
      <c r="I13" s="38"/>
      <c r="J13" s="38"/>
      <c r="K13" s="38"/>
      <c r="L13" s="38"/>
      <c r="M13" s="38"/>
      <c r="O13" s="31"/>
    </row>
    <row r="14" spans="1:15" s="15" customFormat="1" ht="244.5" customHeight="1" x14ac:dyDescent="0.25">
      <c r="A14" s="50">
        <v>5</v>
      </c>
      <c r="B14" s="51" t="s">
        <v>21</v>
      </c>
      <c r="C14" s="52" t="s">
        <v>96</v>
      </c>
      <c r="D14" s="66" t="s">
        <v>167</v>
      </c>
      <c r="E14" s="69">
        <v>2</v>
      </c>
      <c r="F14" s="67">
        <v>84235</v>
      </c>
      <c r="G14" s="68">
        <f t="shared" si="0"/>
        <v>168470</v>
      </c>
      <c r="H14" s="38"/>
      <c r="I14" s="38"/>
      <c r="J14" s="38"/>
      <c r="K14" s="38"/>
      <c r="L14" s="38"/>
      <c r="M14" s="38"/>
      <c r="O14" s="31"/>
    </row>
    <row r="15" spans="1:15" s="15" customFormat="1" ht="240.75" customHeight="1" x14ac:dyDescent="0.25">
      <c r="A15" s="50">
        <v>6</v>
      </c>
      <c r="B15" s="51" t="s">
        <v>22</v>
      </c>
      <c r="C15" s="52" t="s">
        <v>97</v>
      </c>
      <c r="D15" s="66" t="s">
        <v>167</v>
      </c>
      <c r="E15" s="69">
        <v>4</v>
      </c>
      <c r="F15" s="67">
        <v>71276</v>
      </c>
      <c r="G15" s="68">
        <f t="shared" si="0"/>
        <v>285104</v>
      </c>
      <c r="H15" s="38"/>
      <c r="I15" s="38"/>
      <c r="J15" s="38"/>
      <c r="K15" s="38"/>
      <c r="L15" s="38"/>
      <c r="M15" s="38"/>
      <c r="O15" s="31"/>
    </row>
    <row r="16" spans="1:15" s="15" customFormat="1" ht="170.25" customHeight="1" x14ac:dyDescent="0.25">
      <c r="A16" s="50">
        <v>7</v>
      </c>
      <c r="B16" s="51" t="s">
        <v>23</v>
      </c>
      <c r="C16" s="52" t="s">
        <v>98</v>
      </c>
      <c r="D16" s="66" t="s">
        <v>167</v>
      </c>
      <c r="E16" s="69">
        <v>30</v>
      </c>
      <c r="F16" s="67">
        <v>66799</v>
      </c>
      <c r="G16" s="68">
        <f t="shared" si="0"/>
        <v>2003970</v>
      </c>
      <c r="H16" s="38"/>
      <c r="I16" s="38"/>
      <c r="J16" s="38"/>
      <c r="K16" s="38"/>
      <c r="L16" s="38"/>
      <c r="M16" s="38"/>
      <c r="O16" s="31"/>
    </row>
    <row r="17" spans="1:15" s="15" customFormat="1" ht="261" customHeight="1" x14ac:dyDescent="0.25">
      <c r="A17" s="50">
        <v>8</v>
      </c>
      <c r="B17" s="51" t="s">
        <v>24</v>
      </c>
      <c r="C17" s="52" t="s">
        <v>99</v>
      </c>
      <c r="D17" s="66" t="s">
        <v>167</v>
      </c>
      <c r="E17" s="69">
        <v>20</v>
      </c>
      <c r="F17" s="67">
        <v>88358</v>
      </c>
      <c r="G17" s="68">
        <f t="shared" si="0"/>
        <v>1767160</v>
      </c>
      <c r="H17" s="38"/>
      <c r="I17" s="38"/>
      <c r="J17" s="38"/>
      <c r="K17" s="38"/>
      <c r="L17" s="38"/>
      <c r="M17" s="38"/>
      <c r="O17" s="31"/>
    </row>
    <row r="18" spans="1:15" s="15" customFormat="1" ht="174.75" customHeight="1" x14ac:dyDescent="0.25">
      <c r="A18" s="50">
        <v>9</v>
      </c>
      <c r="B18" s="51" t="s">
        <v>25</v>
      </c>
      <c r="C18" s="52" t="s">
        <v>100</v>
      </c>
      <c r="D18" s="66" t="s">
        <v>167</v>
      </c>
      <c r="E18" s="69">
        <v>20</v>
      </c>
      <c r="F18" s="67">
        <v>64796</v>
      </c>
      <c r="G18" s="68">
        <f t="shared" si="0"/>
        <v>1295920</v>
      </c>
      <c r="H18" s="38"/>
      <c r="I18" s="38"/>
      <c r="J18" s="38"/>
      <c r="K18" s="38"/>
      <c r="L18" s="38"/>
      <c r="M18" s="38"/>
      <c r="O18" s="31"/>
    </row>
    <row r="19" spans="1:15" s="15" customFormat="1" ht="216.75" customHeight="1" x14ac:dyDescent="0.25">
      <c r="A19" s="50">
        <v>10</v>
      </c>
      <c r="B19" s="51" t="s">
        <v>26</v>
      </c>
      <c r="C19" s="52" t="s">
        <v>101</v>
      </c>
      <c r="D19" s="66" t="s">
        <v>167</v>
      </c>
      <c r="E19" s="69">
        <v>5</v>
      </c>
      <c r="F19" s="67">
        <v>64796</v>
      </c>
      <c r="G19" s="68">
        <f t="shared" si="0"/>
        <v>323980</v>
      </c>
      <c r="H19" s="38"/>
      <c r="I19" s="38"/>
      <c r="J19" s="38"/>
      <c r="K19" s="38"/>
      <c r="L19" s="38"/>
      <c r="M19" s="38"/>
      <c r="O19" s="31"/>
    </row>
    <row r="20" spans="1:15" s="15" customFormat="1" ht="229.5" customHeight="1" x14ac:dyDescent="0.25">
      <c r="A20" s="50">
        <v>11</v>
      </c>
      <c r="B20" s="51" t="s">
        <v>27</v>
      </c>
      <c r="C20" s="52" t="s">
        <v>102</v>
      </c>
      <c r="D20" s="66" t="s">
        <v>167</v>
      </c>
      <c r="E20" s="69">
        <v>2</v>
      </c>
      <c r="F20" s="67">
        <v>77755</v>
      </c>
      <c r="G20" s="68">
        <f t="shared" si="0"/>
        <v>155510</v>
      </c>
      <c r="H20" s="38"/>
      <c r="I20" s="38"/>
      <c r="J20" s="38"/>
      <c r="K20" s="38"/>
      <c r="L20" s="38"/>
      <c r="M20" s="38"/>
      <c r="O20" s="31"/>
    </row>
    <row r="21" spans="1:15" s="15" customFormat="1" ht="236.25" customHeight="1" x14ac:dyDescent="0.25">
      <c r="A21" s="50">
        <v>12</v>
      </c>
      <c r="B21" s="51" t="s">
        <v>28</v>
      </c>
      <c r="C21" s="52" t="s">
        <v>103</v>
      </c>
      <c r="D21" s="66" t="s">
        <v>167</v>
      </c>
      <c r="E21" s="69">
        <v>2</v>
      </c>
      <c r="F21" s="67">
        <v>77755</v>
      </c>
      <c r="G21" s="68">
        <f t="shared" si="0"/>
        <v>155510</v>
      </c>
      <c r="H21" s="38"/>
      <c r="I21" s="38"/>
      <c r="J21" s="38"/>
      <c r="K21" s="38"/>
      <c r="L21" s="38"/>
      <c r="M21" s="38"/>
      <c r="O21" s="31"/>
    </row>
    <row r="22" spans="1:15" s="15" customFormat="1" ht="253.5" customHeight="1" x14ac:dyDescent="0.25">
      <c r="A22" s="50">
        <v>13</v>
      </c>
      <c r="B22" s="51" t="s">
        <v>29</v>
      </c>
      <c r="C22" s="52" t="s">
        <v>104</v>
      </c>
      <c r="D22" s="66" t="s">
        <v>167</v>
      </c>
      <c r="E22" s="69">
        <v>2</v>
      </c>
      <c r="F22" s="67">
        <v>71276</v>
      </c>
      <c r="G22" s="68">
        <f t="shared" si="0"/>
        <v>142552</v>
      </c>
      <c r="H22" s="38"/>
      <c r="I22" s="38"/>
      <c r="J22" s="38"/>
      <c r="K22" s="38"/>
      <c r="L22" s="38"/>
      <c r="M22" s="38"/>
      <c r="O22" s="31"/>
    </row>
    <row r="23" spans="1:15" s="15" customFormat="1" ht="210" customHeight="1" x14ac:dyDescent="0.25">
      <c r="A23" s="50">
        <v>14</v>
      </c>
      <c r="B23" s="51" t="s">
        <v>30</v>
      </c>
      <c r="C23" s="52" t="s">
        <v>105</v>
      </c>
      <c r="D23" s="66" t="s">
        <v>167</v>
      </c>
      <c r="E23" s="69">
        <v>6</v>
      </c>
      <c r="F23" s="67">
        <v>84235</v>
      </c>
      <c r="G23" s="68">
        <f t="shared" si="0"/>
        <v>505410</v>
      </c>
      <c r="H23" s="38"/>
      <c r="I23" s="38"/>
      <c r="J23" s="38"/>
      <c r="K23" s="38"/>
      <c r="L23" s="38"/>
      <c r="M23" s="38"/>
      <c r="O23" s="31"/>
    </row>
    <row r="24" spans="1:15" s="15" customFormat="1" ht="212.25" customHeight="1" x14ac:dyDescent="0.25">
      <c r="A24" s="50">
        <v>15</v>
      </c>
      <c r="B24" s="51" t="s">
        <v>31</v>
      </c>
      <c r="C24" s="52" t="s">
        <v>106</v>
      </c>
      <c r="D24" s="66" t="s">
        <v>167</v>
      </c>
      <c r="E24" s="69">
        <v>20</v>
      </c>
      <c r="F24" s="67">
        <v>71276</v>
      </c>
      <c r="G24" s="68">
        <f t="shared" si="0"/>
        <v>1425520</v>
      </c>
      <c r="H24" s="38"/>
      <c r="I24" s="38"/>
      <c r="J24" s="38"/>
      <c r="K24" s="38"/>
      <c r="L24" s="38"/>
      <c r="M24" s="38"/>
      <c r="O24" s="31"/>
    </row>
    <row r="25" spans="1:15" s="15" customFormat="1" ht="273.75" customHeight="1" x14ac:dyDescent="0.25">
      <c r="A25" s="50">
        <v>16</v>
      </c>
      <c r="B25" s="51" t="s">
        <v>32</v>
      </c>
      <c r="C25" s="52" t="s">
        <v>107</v>
      </c>
      <c r="D25" s="66" t="s">
        <v>167</v>
      </c>
      <c r="E25" s="69">
        <v>4</v>
      </c>
      <c r="F25" s="67">
        <v>84235</v>
      </c>
      <c r="G25" s="68">
        <f t="shared" si="0"/>
        <v>336940</v>
      </c>
      <c r="H25" s="38"/>
      <c r="I25" s="38"/>
      <c r="J25" s="38"/>
      <c r="K25" s="38"/>
      <c r="L25" s="38"/>
      <c r="M25" s="38"/>
      <c r="O25" s="31"/>
    </row>
    <row r="26" spans="1:15" s="15" customFormat="1" ht="220.5" customHeight="1" x14ac:dyDescent="0.25">
      <c r="A26" s="50">
        <v>17</v>
      </c>
      <c r="B26" s="51" t="s">
        <v>33</v>
      </c>
      <c r="C26" s="52" t="s">
        <v>108</v>
      </c>
      <c r="D26" s="66" t="s">
        <v>167</v>
      </c>
      <c r="E26" s="69">
        <v>30</v>
      </c>
      <c r="F26" s="67">
        <v>60673</v>
      </c>
      <c r="G26" s="68">
        <f t="shared" si="0"/>
        <v>1820190</v>
      </c>
      <c r="H26" s="38"/>
      <c r="I26" s="38"/>
      <c r="J26" s="38"/>
      <c r="K26" s="38"/>
      <c r="L26" s="38"/>
      <c r="M26" s="38"/>
      <c r="O26" s="31"/>
    </row>
    <row r="27" spans="1:15" s="15" customFormat="1" ht="120" customHeight="1" x14ac:dyDescent="0.25">
      <c r="A27" s="50">
        <v>18</v>
      </c>
      <c r="B27" s="51" t="s">
        <v>34</v>
      </c>
      <c r="C27" s="52" t="s">
        <v>109</v>
      </c>
      <c r="D27" s="66" t="s">
        <v>167</v>
      </c>
      <c r="E27" s="69">
        <v>500</v>
      </c>
      <c r="F27" s="67">
        <v>7776</v>
      </c>
      <c r="G27" s="68">
        <f t="shared" si="0"/>
        <v>3888000</v>
      </c>
      <c r="H27" s="38"/>
      <c r="I27" s="38"/>
      <c r="J27" s="38"/>
      <c r="K27" s="38"/>
      <c r="L27" s="38"/>
      <c r="M27" s="38"/>
      <c r="O27" s="31"/>
    </row>
    <row r="28" spans="1:15" s="15" customFormat="1" ht="116.25" customHeight="1" x14ac:dyDescent="0.25">
      <c r="A28" s="50">
        <v>19</v>
      </c>
      <c r="B28" s="51" t="s">
        <v>35</v>
      </c>
      <c r="C28" s="52" t="s">
        <v>110</v>
      </c>
      <c r="D28" s="66" t="s">
        <v>167</v>
      </c>
      <c r="E28" s="69">
        <v>30</v>
      </c>
      <c r="F28" s="67">
        <v>9720</v>
      </c>
      <c r="G28" s="68">
        <f t="shared" si="0"/>
        <v>291600</v>
      </c>
      <c r="H28" s="38"/>
      <c r="I28" s="38"/>
      <c r="J28" s="38"/>
      <c r="K28" s="38"/>
      <c r="L28" s="38"/>
      <c r="M28" s="38"/>
      <c r="O28" s="31"/>
    </row>
    <row r="29" spans="1:15" s="15" customFormat="1" ht="72.75" customHeight="1" x14ac:dyDescent="0.25">
      <c r="A29" s="50">
        <v>20</v>
      </c>
      <c r="B29" s="54" t="s">
        <v>36</v>
      </c>
      <c r="C29" s="52" t="s">
        <v>111</v>
      </c>
      <c r="D29" s="66" t="s">
        <v>167</v>
      </c>
      <c r="E29" s="69">
        <v>100</v>
      </c>
      <c r="F29" s="67">
        <v>3181</v>
      </c>
      <c r="G29" s="68">
        <f t="shared" si="0"/>
        <v>318100</v>
      </c>
      <c r="H29" s="38"/>
      <c r="I29" s="38"/>
      <c r="J29" s="38"/>
      <c r="K29" s="38"/>
      <c r="L29" s="38"/>
      <c r="M29" s="38"/>
      <c r="O29" s="31"/>
    </row>
    <row r="30" spans="1:15" s="15" customFormat="1" ht="117.75" customHeight="1" x14ac:dyDescent="0.25">
      <c r="A30" s="50">
        <v>21</v>
      </c>
      <c r="B30" s="51" t="s">
        <v>37</v>
      </c>
      <c r="C30" s="52" t="s">
        <v>112</v>
      </c>
      <c r="D30" s="66" t="s">
        <v>167</v>
      </c>
      <c r="E30" s="69">
        <v>1200</v>
      </c>
      <c r="F30" s="67">
        <v>4124</v>
      </c>
      <c r="G30" s="68">
        <f t="shared" si="0"/>
        <v>4948800</v>
      </c>
      <c r="H30" s="38"/>
      <c r="I30" s="38"/>
      <c r="J30" s="38"/>
      <c r="K30" s="38"/>
      <c r="L30" s="38"/>
      <c r="M30" s="38"/>
      <c r="O30" s="31"/>
    </row>
    <row r="31" spans="1:15" s="15" customFormat="1" ht="116.25" customHeight="1" x14ac:dyDescent="0.25">
      <c r="A31" s="50">
        <v>22</v>
      </c>
      <c r="B31" s="51" t="s">
        <v>38</v>
      </c>
      <c r="C31" s="52" t="s">
        <v>113</v>
      </c>
      <c r="D31" s="66" t="s">
        <v>167</v>
      </c>
      <c r="E31" s="69">
        <v>200</v>
      </c>
      <c r="F31" s="67">
        <v>4124</v>
      </c>
      <c r="G31" s="68">
        <f t="shared" si="0"/>
        <v>824800</v>
      </c>
      <c r="H31" s="38"/>
      <c r="I31" s="38"/>
      <c r="J31" s="38"/>
      <c r="K31" s="38"/>
      <c r="L31" s="38"/>
      <c r="M31" s="38"/>
      <c r="O31" s="31"/>
    </row>
    <row r="32" spans="1:15" s="15" customFormat="1" ht="223.5" customHeight="1" x14ac:dyDescent="0.25">
      <c r="A32" s="50">
        <v>23</v>
      </c>
      <c r="B32" s="51" t="s">
        <v>39</v>
      </c>
      <c r="C32" s="52" t="s">
        <v>114</v>
      </c>
      <c r="D32" s="66" t="s">
        <v>167</v>
      </c>
      <c r="E32" s="69">
        <v>5</v>
      </c>
      <c r="F32" s="67">
        <v>90310</v>
      </c>
      <c r="G32" s="68">
        <f t="shared" si="0"/>
        <v>451550</v>
      </c>
      <c r="H32" s="38"/>
      <c r="I32" s="38"/>
      <c r="J32" s="38"/>
      <c r="K32" s="38"/>
      <c r="L32" s="38"/>
      <c r="M32" s="38"/>
      <c r="O32" s="31"/>
    </row>
    <row r="33" spans="1:15" s="15" customFormat="1" ht="126.75" customHeight="1" x14ac:dyDescent="0.25">
      <c r="A33" s="50">
        <v>24</v>
      </c>
      <c r="B33" s="51" t="s">
        <v>40</v>
      </c>
      <c r="C33" s="52" t="s">
        <v>115</v>
      </c>
      <c r="D33" s="66" t="s">
        <v>167</v>
      </c>
      <c r="E33" s="69">
        <v>5</v>
      </c>
      <c r="F33" s="67">
        <v>14773</v>
      </c>
      <c r="G33" s="68">
        <f t="shared" si="0"/>
        <v>73865</v>
      </c>
      <c r="H33" s="38"/>
      <c r="I33" s="38"/>
      <c r="J33" s="38"/>
      <c r="K33" s="38"/>
      <c r="L33" s="38"/>
      <c r="M33" s="38"/>
      <c r="O33" s="31"/>
    </row>
    <row r="34" spans="1:15" s="15" customFormat="1" ht="150.75" customHeight="1" x14ac:dyDescent="0.25">
      <c r="A34" s="50">
        <v>25</v>
      </c>
      <c r="B34" s="51" t="s">
        <v>41</v>
      </c>
      <c r="C34" s="52" t="s">
        <v>116</v>
      </c>
      <c r="D34" s="66" t="s">
        <v>167</v>
      </c>
      <c r="E34" s="69">
        <v>5</v>
      </c>
      <c r="F34" s="67">
        <v>14773</v>
      </c>
      <c r="G34" s="68">
        <f t="shared" si="0"/>
        <v>73865</v>
      </c>
      <c r="H34" s="38"/>
      <c r="I34" s="38"/>
      <c r="J34" s="38"/>
      <c r="K34" s="38"/>
      <c r="L34" s="38"/>
      <c r="M34" s="38"/>
      <c r="O34" s="31"/>
    </row>
    <row r="35" spans="1:15" s="15" customFormat="1" ht="153" customHeight="1" x14ac:dyDescent="0.25">
      <c r="A35" s="50">
        <v>26</v>
      </c>
      <c r="B35" s="51" t="s">
        <v>42</v>
      </c>
      <c r="C35" s="52" t="s">
        <v>117</v>
      </c>
      <c r="D35" s="66" t="s">
        <v>167</v>
      </c>
      <c r="E35" s="69">
        <v>20</v>
      </c>
      <c r="F35" s="67">
        <v>4417</v>
      </c>
      <c r="G35" s="68">
        <f t="shared" si="0"/>
        <v>88340</v>
      </c>
      <c r="H35" s="38"/>
      <c r="I35" s="38"/>
      <c r="J35" s="38"/>
      <c r="K35" s="38"/>
      <c r="L35" s="38"/>
      <c r="M35" s="38"/>
      <c r="O35" s="31"/>
    </row>
    <row r="36" spans="1:15" s="15" customFormat="1" ht="141.75" customHeight="1" x14ac:dyDescent="0.25">
      <c r="A36" s="50">
        <v>27</v>
      </c>
      <c r="B36" s="51" t="s">
        <v>43</v>
      </c>
      <c r="C36" s="52" t="s">
        <v>118</v>
      </c>
      <c r="D36" s="66" t="s">
        <v>167</v>
      </c>
      <c r="E36" s="69">
        <v>10</v>
      </c>
      <c r="F36" s="67">
        <v>9248</v>
      </c>
      <c r="G36" s="68">
        <f t="shared" si="0"/>
        <v>92480</v>
      </c>
      <c r="H36" s="38"/>
      <c r="I36" s="38"/>
      <c r="J36" s="38"/>
      <c r="K36" s="38"/>
      <c r="L36" s="38"/>
      <c r="M36" s="38"/>
      <c r="O36" s="31"/>
    </row>
    <row r="37" spans="1:15" s="15" customFormat="1" ht="225.75" customHeight="1" x14ac:dyDescent="0.25">
      <c r="A37" s="50">
        <v>28</v>
      </c>
      <c r="B37" s="51" t="s">
        <v>44</v>
      </c>
      <c r="C37" s="52" t="s">
        <v>119</v>
      </c>
      <c r="D37" s="66" t="s">
        <v>167</v>
      </c>
      <c r="E37" s="69">
        <v>4</v>
      </c>
      <c r="F37" s="67">
        <v>59125</v>
      </c>
      <c r="G37" s="68">
        <f t="shared" si="0"/>
        <v>236500</v>
      </c>
      <c r="H37" s="38"/>
      <c r="I37" s="38"/>
      <c r="J37" s="38"/>
      <c r="K37" s="38"/>
      <c r="L37" s="38"/>
      <c r="M37" s="38"/>
      <c r="O37" s="31"/>
    </row>
    <row r="38" spans="1:15" s="15" customFormat="1" ht="246.75" customHeight="1" x14ac:dyDescent="0.25">
      <c r="A38" s="50">
        <v>29</v>
      </c>
      <c r="B38" s="51" t="s">
        <v>45</v>
      </c>
      <c r="C38" s="52" t="s">
        <v>120</v>
      </c>
      <c r="D38" s="66" t="s">
        <v>167</v>
      </c>
      <c r="E38" s="69">
        <v>4</v>
      </c>
      <c r="F38" s="67">
        <v>59125</v>
      </c>
      <c r="G38" s="68">
        <f t="shared" si="0"/>
        <v>236500</v>
      </c>
      <c r="H38" s="38"/>
      <c r="I38" s="38"/>
      <c r="J38" s="38"/>
      <c r="K38" s="38"/>
      <c r="L38" s="38"/>
      <c r="M38" s="38"/>
      <c r="O38" s="31"/>
    </row>
    <row r="39" spans="1:15" s="15" customFormat="1" ht="234.75" customHeight="1" x14ac:dyDescent="0.25">
      <c r="A39" s="50">
        <v>30</v>
      </c>
      <c r="B39" s="51" t="s">
        <v>46</v>
      </c>
      <c r="C39" s="52" t="s">
        <v>121</v>
      </c>
      <c r="D39" s="66" t="s">
        <v>167</v>
      </c>
      <c r="E39" s="69">
        <v>2</v>
      </c>
      <c r="F39" s="67">
        <v>95008</v>
      </c>
      <c r="G39" s="68">
        <f t="shared" si="0"/>
        <v>190016</v>
      </c>
      <c r="H39" s="38"/>
      <c r="I39" s="38"/>
      <c r="J39" s="38"/>
      <c r="K39" s="38"/>
      <c r="L39" s="38"/>
      <c r="M39" s="38"/>
      <c r="O39" s="31"/>
    </row>
    <row r="40" spans="1:15" s="15" customFormat="1" ht="146.25" customHeight="1" x14ac:dyDescent="0.25">
      <c r="A40" s="50">
        <v>31</v>
      </c>
      <c r="B40" s="51" t="s">
        <v>47</v>
      </c>
      <c r="C40" s="52" t="s">
        <v>122</v>
      </c>
      <c r="D40" s="66" t="s">
        <v>167</v>
      </c>
      <c r="E40" s="69">
        <v>2</v>
      </c>
      <c r="F40" s="67">
        <v>81400</v>
      </c>
      <c r="G40" s="68">
        <f t="shared" si="0"/>
        <v>162800</v>
      </c>
      <c r="H40" s="38"/>
      <c r="I40" s="38"/>
      <c r="J40" s="38"/>
      <c r="K40" s="38"/>
      <c r="L40" s="38"/>
      <c r="M40" s="38"/>
      <c r="O40" s="31"/>
    </row>
    <row r="41" spans="1:15" s="15" customFormat="1" ht="120.75" customHeight="1" x14ac:dyDescent="0.25">
      <c r="A41" s="50">
        <v>32</v>
      </c>
      <c r="B41" s="51" t="s">
        <v>48</v>
      </c>
      <c r="C41" s="52" t="s">
        <v>123</v>
      </c>
      <c r="D41" s="66" t="s">
        <v>167</v>
      </c>
      <c r="E41" s="69">
        <v>80</v>
      </c>
      <c r="F41" s="67">
        <v>14405</v>
      </c>
      <c r="G41" s="68">
        <f t="shared" si="0"/>
        <v>1152400</v>
      </c>
      <c r="H41" s="38"/>
      <c r="I41" s="38"/>
      <c r="J41" s="38"/>
      <c r="K41" s="38"/>
      <c r="L41" s="38"/>
      <c r="M41" s="38"/>
      <c r="O41" s="31"/>
    </row>
    <row r="42" spans="1:15" s="15" customFormat="1" ht="140.25" customHeight="1" x14ac:dyDescent="0.25">
      <c r="A42" s="50">
        <v>33</v>
      </c>
      <c r="B42" s="51" t="s">
        <v>49</v>
      </c>
      <c r="C42" s="52" t="s">
        <v>124</v>
      </c>
      <c r="D42" s="66" t="s">
        <v>167</v>
      </c>
      <c r="E42" s="69">
        <v>80</v>
      </c>
      <c r="F42" s="67">
        <v>16621</v>
      </c>
      <c r="G42" s="68">
        <f t="shared" si="0"/>
        <v>1329680</v>
      </c>
      <c r="H42" s="38"/>
      <c r="I42" s="38"/>
      <c r="J42" s="38"/>
      <c r="K42" s="38"/>
      <c r="L42" s="38"/>
      <c r="M42" s="38"/>
      <c r="O42" s="31"/>
    </row>
    <row r="43" spans="1:15" s="15" customFormat="1" ht="150.75" customHeight="1" x14ac:dyDescent="0.25">
      <c r="A43" s="50">
        <v>34</v>
      </c>
      <c r="B43" s="51" t="s">
        <v>50</v>
      </c>
      <c r="C43" s="52" t="s">
        <v>125</v>
      </c>
      <c r="D43" s="66" t="s">
        <v>167</v>
      </c>
      <c r="E43" s="69">
        <v>50</v>
      </c>
      <c r="F43" s="67">
        <v>9020</v>
      </c>
      <c r="G43" s="68">
        <f t="shared" si="0"/>
        <v>451000</v>
      </c>
      <c r="H43" s="38"/>
      <c r="I43" s="38"/>
      <c r="J43" s="38"/>
      <c r="K43" s="38"/>
      <c r="L43" s="38"/>
      <c r="M43" s="38"/>
      <c r="O43" s="31"/>
    </row>
    <row r="44" spans="1:15" s="15" customFormat="1" ht="129" customHeight="1" x14ac:dyDescent="0.25">
      <c r="A44" s="50">
        <v>35</v>
      </c>
      <c r="B44" s="51" t="s">
        <v>51</v>
      </c>
      <c r="C44" s="52" t="s">
        <v>126</v>
      </c>
      <c r="D44" s="66" t="s">
        <v>167</v>
      </c>
      <c r="E44" s="69">
        <v>20</v>
      </c>
      <c r="F44" s="67">
        <v>5335</v>
      </c>
      <c r="G44" s="68">
        <f t="shared" si="0"/>
        <v>106700</v>
      </c>
      <c r="H44" s="38"/>
      <c r="I44" s="38"/>
      <c r="J44" s="38"/>
      <c r="K44" s="38"/>
      <c r="L44" s="38"/>
      <c r="M44" s="38"/>
      <c r="O44" s="31"/>
    </row>
    <row r="45" spans="1:15" s="15" customFormat="1" ht="137.25" customHeight="1" x14ac:dyDescent="0.25">
      <c r="A45" s="50">
        <v>36</v>
      </c>
      <c r="B45" s="51" t="s">
        <v>52</v>
      </c>
      <c r="C45" s="52" t="s">
        <v>127</v>
      </c>
      <c r="D45" s="66" t="s">
        <v>167</v>
      </c>
      <c r="E45" s="69">
        <v>10</v>
      </c>
      <c r="F45" s="67">
        <v>4664</v>
      </c>
      <c r="G45" s="68">
        <f t="shared" si="0"/>
        <v>46640</v>
      </c>
      <c r="H45" s="38"/>
      <c r="I45" s="38"/>
      <c r="J45" s="38"/>
      <c r="K45" s="38"/>
      <c r="L45" s="38"/>
      <c r="M45" s="38"/>
      <c r="O45" s="31"/>
    </row>
    <row r="46" spans="1:15" s="15" customFormat="1" ht="249" customHeight="1" x14ac:dyDescent="0.25">
      <c r="A46" s="50">
        <v>37</v>
      </c>
      <c r="B46" s="51" t="s">
        <v>53</v>
      </c>
      <c r="C46" s="52" t="s">
        <v>128</v>
      </c>
      <c r="D46" s="66" t="s">
        <v>167</v>
      </c>
      <c r="E46" s="69">
        <v>20</v>
      </c>
      <c r="F46" s="67">
        <v>107690</v>
      </c>
      <c r="G46" s="68">
        <f t="shared" si="0"/>
        <v>2153800</v>
      </c>
      <c r="H46" s="38"/>
      <c r="I46" s="38"/>
      <c r="J46" s="38"/>
      <c r="K46" s="38"/>
      <c r="L46" s="38"/>
      <c r="M46" s="38"/>
      <c r="O46" s="31"/>
    </row>
    <row r="47" spans="1:15" s="15" customFormat="1" ht="259.5" customHeight="1" x14ac:dyDescent="0.25">
      <c r="A47" s="50">
        <v>38</v>
      </c>
      <c r="B47" s="51" t="s">
        <v>54</v>
      </c>
      <c r="C47" s="52" t="s">
        <v>129</v>
      </c>
      <c r="D47" s="66" t="s">
        <v>167</v>
      </c>
      <c r="E47" s="69">
        <v>10</v>
      </c>
      <c r="F47" s="67">
        <v>109890</v>
      </c>
      <c r="G47" s="68">
        <f t="shared" si="0"/>
        <v>1098900</v>
      </c>
      <c r="H47" s="38"/>
      <c r="I47" s="38"/>
      <c r="J47" s="38"/>
      <c r="K47" s="38"/>
      <c r="L47" s="38"/>
      <c r="M47" s="38"/>
      <c r="O47" s="31"/>
    </row>
    <row r="48" spans="1:15" s="15" customFormat="1" ht="140.25" customHeight="1" x14ac:dyDescent="0.25">
      <c r="A48" s="50">
        <v>39</v>
      </c>
      <c r="B48" s="51" t="s">
        <v>55</v>
      </c>
      <c r="C48" s="52" t="s">
        <v>130</v>
      </c>
      <c r="D48" s="66" t="s">
        <v>167</v>
      </c>
      <c r="E48" s="69">
        <v>300</v>
      </c>
      <c r="F48" s="67">
        <v>4895</v>
      </c>
      <c r="G48" s="68">
        <f t="shared" si="0"/>
        <v>1468500</v>
      </c>
      <c r="H48" s="38"/>
      <c r="I48" s="38"/>
      <c r="J48" s="38"/>
      <c r="K48" s="38"/>
      <c r="L48" s="38"/>
      <c r="M48" s="38"/>
      <c r="O48" s="31"/>
    </row>
    <row r="49" spans="1:15" s="15" customFormat="1" ht="127.5" customHeight="1" x14ac:dyDescent="0.25">
      <c r="A49" s="50">
        <v>40</v>
      </c>
      <c r="B49" s="51" t="s">
        <v>56</v>
      </c>
      <c r="C49" s="52" t="s">
        <v>131</v>
      </c>
      <c r="D49" s="66" t="s">
        <v>167</v>
      </c>
      <c r="E49" s="69">
        <v>20</v>
      </c>
      <c r="F49" s="67">
        <v>5335</v>
      </c>
      <c r="G49" s="68">
        <f t="shared" si="0"/>
        <v>106700</v>
      </c>
      <c r="H49" s="38"/>
      <c r="I49" s="38"/>
      <c r="J49" s="38"/>
      <c r="K49" s="38"/>
      <c r="L49" s="38"/>
      <c r="M49" s="38"/>
      <c r="O49" s="31"/>
    </row>
    <row r="50" spans="1:15" s="15" customFormat="1" ht="150.75" customHeight="1" x14ac:dyDescent="0.25">
      <c r="A50" s="50">
        <v>41</v>
      </c>
      <c r="B50" s="51" t="s">
        <v>57</v>
      </c>
      <c r="C50" s="52" t="s">
        <v>132</v>
      </c>
      <c r="D50" s="66" t="s">
        <v>167</v>
      </c>
      <c r="E50" s="69">
        <v>10</v>
      </c>
      <c r="F50" s="67">
        <v>12540</v>
      </c>
      <c r="G50" s="68">
        <f t="shared" si="0"/>
        <v>125400</v>
      </c>
      <c r="H50" s="38"/>
      <c r="I50" s="38"/>
      <c r="J50" s="38"/>
      <c r="K50" s="38"/>
      <c r="L50" s="38"/>
      <c r="M50" s="38"/>
      <c r="O50" s="31"/>
    </row>
    <row r="51" spans="1:15" s="15" customFormat="1" ht="137.25" customHeight="1" x14ac:dyDescent="0.25">
      <c r="A51" s="50">
        <v>42</v>
      </c>
      <c r="B51" s="51" t="s">
        <v>58</v>
      </c>
      <c r="C51" s="52" t="s">
        <v>133</v>
      </c>
      <c r="D51" s="66" t="s">
        <v>167</v>
      </c>
      <c r="E51" s="69">
        <v>10</v>
      </c>
      <c r="F51" s="67">
        <v>9350</v>
      </c>
      <c r="G51" s="68">
        <f t="shared" si="0"/>
        <v>93500</v>
      </c>
      <c r="H51" s="38"/>
      <c r="I51" s="38"/>
      <c r="J51" s="38"/>
      <c r="K51" s="38"/>
      <c r="L51" s="38"/>
      <c r="M51" s="38"/>
      <c r="O51" s="31"/>
    </row>
    <row r="52" spans="1:15" s="15" customFormat="1" ht="260.25" customHeight="1" x14ac:dyDescent="0.25">
      <c r="A52" s="50">
        <v>43</v>
      </c>
      <c r="B52" s="51" t="s">
        <v>59</v>
      </c>
      <c r="C52" s="52" t="s">
        <v>134</v>
      </c>
      <c r="D52" s="66" t="s">
        <v>167</v>
      </c>
      <c r="E52" s="69">
        <v>1</v>
      </c>
      <c r="F52" s="67">
        <v>4757500</v>
      </c>
      <c r="G52" s="68">
        <f t="shared" si="0"/>
        <v>4757500</v>
      </c>
      <c r="H52" s="38"/>
      <c r="I52" s="38"/>
      <c r="J52" s="38"/>
      <c r="K52" s="38"/>
      <c r="L52" s="38"/>
      <c r="M52" s="38"/>
      <c r="O52" s="31"/>
    </row>
    <row r="53" spans="1:15" s="15" customFormat="1" ht="253.5" customHeight="1" x14ac:dyDescent="0.25">
      <c r="A53" s="50">
        <v>44</v>
      </c>
      <c r="B53" s="51" t="s">
        <v>60</v>
      </c>
      <c r="C53" s="52" t="s">
        <v>135</v>
      </c>
      <c r="D53" s="66" t="s">
        <v>167</v>
      </c>
      <c r="E53" s="69">
        <v>20</v>
      </c>
      <c r="F53" s="67">
        <v>125400</v>
      </c>
      <c r="G53" s="68">
        <f t="shared" si="0"/>
        <v>2508000</v>
      </c>
      <c r="H53" s="38"/>
      <c r="I53" s="38"/>
      <c r="J53" s="38"/>
      <c r="K53" s="38"/>
      <c r="L53" s="38"/>
      <c r="M53" s="38"/>
      <c r="O53" s="31"/>
    </row>
    <row r="54" spans="1:15" s="15" customFormat="1" ht="154.5" customHeight="1" x14ac:dyDescent="0.25">
      <c r="A54" s="50">
        <v>45</v>
      </c>
      <c r="B54" s="51" t="s">
        <v>61</v>
      </c>
      <c r="C54" s="52" t="s">
        <v>136</v>
      </c>
      <c r="D54" s="66" t="s">
        <v>167</v>
      </c>
      <c r="E54" s="69">
        <v>10</v>
      </c>
      <c r="F54" s="67">
        <v>12540</v>
      </c>
      <c r="G54" s="68">
        <f t="shared" si="0"/>
        <v>125400</v>
      </c>
      <c r="H54" s="38"/>
      <c r="I54" s="38"/>
      <c r="J54" s="38"/>
      <c r="K54" s="38"/>
      <c r="L54" s="38"/>
      <c r="M54" s="38"/>
      <c r="O54" s="31"/>
    </row>
    <row r="55" spans="1:15" s="15" customFormat="1" ht="400.5" customHeight="1" x14ac:dyDescent="0.25">
      <c r="A55" s="50">
        <v>46</v>
      </c>
      <c r="B55" s="51" t="s">
        <v>62</v>
      </c>
      <c r="C55" s="52" t="s">
        <v>137</v>
      </c>
      <c r="D55" s="66" t="s">
        <v>167</v>
      </c>
      <c r="E55" s="69">
        <v>20</v>
      </c>
      <c r="F55" s="67">
        <v>126170</v>
      </c>
      <c r="G55" s="68">
        <f t="shared" si="0"/>
        <v>2523400</v>
      </c>
      <c r="H55" s="38"/>
      <c r="I55" s="38"/>
      <c r="J55" s="38"/>
      <c r="K55" s="38"/>
      <c r="L55" s="38"/>
      <c r="M55" s="38"/>
      <c r="O55" s="31"/>
    </row>
    <row r="56" spans="1:15" s="15" customFormat="1" ht="152.25" customHeight="1" x14ac:dyDescent="0.25">
      <c r="A56" s="50">
        <v>47</v>
      </c>
      <c r="B56" s="51" t="s">
        <v>63</v>
      </c>
      <c r="C56" s="52" t="s">
        <v>138</v>
      </c>
      <c r="D56" s="66" t="s">
        <v>167</v>
      </c>
      <c r="E56" s="69">
        <v>10</v>
      </c>
      <c r="F56" s="67">
        <v>12540</v>
      </c>
      <c r="G56" s="68">
        <f t="shared" si="0"/>
        <v>125400</v>
      </c>
      <c r="H56" s="38"/>
      <c r="I56" s="38"/>
      <c r="J56" s="38"/>
      <c r="K56" s="38"/>
      <c r="L56" s="38"/>
      <c r="M56" s="38"/>
      <c r="O56" s="31"/>
    </row>
    <row r="57" spans="1:15" s="15" customFormat="1" ht="133.5" customHeight="1" x14ac:dyDescent="0.25">
      <c r="A57" s="50">
        <v>48</v>
      </c>
      <c r="B57" s="51" t="s">
        <v>64</v>
      </c>
      <c r="C57" s="52" t="s">
        <v>139</v>
      </c>
      <c r="D57" s="66" t="s">
        <v>167</v>
      </c>
      <c r="E57" s="69">
        <v>5</v>
      </c>
      <c r="F57" s="67">
        <v>9350</v>
      </c>
      <c r="G57" s="68">
        <f t="shared" si="0"/>
        <v>46750</v>
      </c>
      <c r="H57" s="38"/>
      <c r="I57" s="38"/>
      <c r="J57" s="38"/>
      <c r="K57" s="38"/>
      <c r="L57" s="38"/>
      <c r="M57" s="38"/>
      <c r="O57" s="31"/>
    </row>
    <row r="58" spans="1:15" s="15" customFormat="1" ht="189.75" customHeight="1" x14ac:dyDescent="0.25">
      <c r="A58" s="50">
        <v>49</v>
      </c>
      <c r="B58" s="51" t="s">
        <v>65</v>
      </c>
      <c r="C58" s="52" t="s">
        <v>140</v>
      </c>
      <c r="D58" s="66" t="s">
        <v>167</v>
      </c>
      <c r="E58" s="69">
        <v>5</v>
      </c>
      <c r="F58" s="67">
        <v>40590</v>
      </c>
      <c r="G58" s="68">
        <f t="shared" si="0"/>
        <v>202950</v>
      </c>
      <c r="H58" s="38"/>
      <c r="I58" s="38"/>
      <c r="J58" s="38"/>
      <c r="K58" s="38"/>
      <c r="L58" s="38"/>
      <c r="M58" s="38"/>
      <c r="O58" s="31"/>
    </row>
    <row r="59" spans="1:15" s="15" customFormat="1" ht="147.75" customHeight="1" x14ac:dyDescent="0.25">
      <c r="A59" s="50">
        <v>50</v>
      </c>
      <c r="B59" s="51" t="s">
        <v>66</v>
      </c>
      <c r="C59" s="52" t="s">
        <v>141</v>
      </c>
      <c r="D59" s="66" t="s">
        <v>167</v>
      </c>
      <c r="E59" s="69">
        <v>30</v>
      </c>
      <c r="F59" s="67">
        <v>7007</v>
      </c>
      <c r="G59" s="68">
        <f t="shared" si="0"/>
        <v>210210</v>
      </c>
      <c r="H59" s="38"/>
      <c r="I59" s="38"/>
      <c r="J59" s="38"/>
      <c r="K59" s="38"/>
      <c r="L59" s="38"/>
      <c r="M59" s="38"/>
      <c r="O59" s="31"/>
    </row>
    <row r="60" spans="1:15" s="15" customFormat="1" ht="163.5" customHeight="1" x14ac:dyDescent="0.25">
      <c r="A60" s="50">
        <v>51</v>
      </c>
      <c r="B60" s="51" t="s">
        <v>67</v>
      </c>
      <c r="C60" s="52" t="s">
        <v>142</v>
      </c>
      <c r="D60" s="66" t="s">
        <v>167</v>
      </c>
      <c r="E60" s="69">
        <v>10</v>
      </c>
      <c r="F60" s="67">
        <v>19030</v>
      </c>
      <c r="G60" s="68">
        <f t="shared" si="0"/>
        <v>190300</v>
      </c>
      <c r="H60" s="38"/>
      <c r="I60" s="38"/>
      <c r="J60" s="38"/>
      <c r="K60" s="38"/>
      <c r="L60" s="38"/>
      <c r="M60" s="38"/>
      <c r="O60" s="31"/>
    </row>
    <row r="61" spans="1:15" s="15" customFormat="1" ht="120.75" customHeight="1" x14ac:dyDescent="0.25">
      <c r="A61" s="50">
        <v>52</v>
      </c>
      <c r="B61" s="51" t="s">
        <v>68</v>
      </c>
      <c r="C61" s="52" t="s">
        <v>143</v>
      </c>
      <c r="D61" s="66" t="s">
        <v>167</v>
      </c>
      <c r="E61" s="69">
        <v>10</v>
      </c>
      <c r="F61" s="67">
        <v>5104</v>
      </c>
      <c r="G61" s="68">
        <f t="shared" si="0"/>
        <v>51040</v>
      </c>
      <c r="H61" s="38"/>
      <c r="I61" s="38"/>
      <c r="J61" s="38"/>
      <c r="K61" s="38"/>
      <c r="L61" s="38"/>
      <c r="M61" s="38"/>
      <c r="O61" s="31"/>
    </row>
    <row r="62" spans="1:15" s="15" customFormat="1" ht="120.75" customHeight="1" x14ac:dyDescent="0.25">
      <c r="A62" s="50">
        <v>53</v>
      </c>
      <c r="B62" s="51" t="s">
        <v>69</v>
      </c>
      <c r="C62" s="52" t="s">
        <v>144</v>
      </c>
      <c r="D62" s="66" t="s">
        <v>167</v>
      </c>
      <c r="E62" s="69">
        <v>20</v>
      </c>
      <c r="F62" s="67">
        <v>6380</v>
      </c>
      <c r="G62" s="68">
        <f t="shared" si="0"/>
        <v>127600</v>
      </c>
      <c r="H62" s="38"/>
      <c r="I62" s="38"/>
      <c r="J62" s="38"/>
      <c r="K62" s="38"/>
      <c r="L62" s="38"/>
      <c r="M62" s="38"/>
      <c r="O62" s="31"/>
    </row>
    <row r="63" spans="1:15" s="15" customFormat="1" ht="281.25" customHeight="1" x14ac:dyDescent="0.25">
      <c r="A63" s="50">
        <v>54</v>
      </c>
      <c r="B63" s="51" t="s">
        <v>70</v>
      </c>
      <c r="C63" s="52" t="s">
        <v>145</v>
      </c>
      <c r="D63" s="66" t="s">
        <v>167</v>
      </c>
      <c r="E63" s="69">
        <v>10</v>
      </c>
      <c r="F63" s="67">
        <v>122430</v>
      </c>
      <c r="G63" s="68">
        <f t="shared" si="0"/>
        <v>1224300</v>
      </c>
      <c r="H63" s="38"/>
      <c r="I63" s="38"/>
      <c r="J63" s="38"/>
      <c r="K63" s="38"/>
      <c r="L63" s="38"/>
      <c r="M63" s="38"/>
      <c r="O63" s="31"/>
    </row>
    <row r="64" spans="1:15" s="15" customFormat="1" ht="160.5" customHeight="1" x14ac:dyDescent="0.25">
      <c r="A64" s="50">
        <v>55</v>
      </c>
      <c r="B64" s="51" t="s">
        <v>71</v>
      </c>
      <c r="C64" s="52" t="s">
        <v>146</v>
      </c>
      <c r="D64" s="66" t="s">
        <v>167</v>
      </c>
      <c r="E64" s="69">
        <v>10</v>
      </c>
      <c r="F64" s="67">
        <v>152735</v>
      </c>
      <c r="G64" s="68">
        <f t="shared" si="0"/>
        <v>1527350</v>
      </c>
      <c r="H64" s="38"/>
      <c r="I64" s="38"/>
      <c r="J64" s="38"/>
      <c r="K64" s="38"/>
      <c r="L64" s="38"/>
      <c r="M64" s="38"/>
      <c r="O64" s="31"/>
    </row>
    <row r="65" spans="1:15" s="15" customFormat="1" ht="131.25" customHeight="1" x14ac:dyDescent="0.25">
      <c r="A65" s="50">
        <v>56</v>
      </c>
      <c r="B65" s="51" t="s">
        <v>72</v>
      </c>
      <c r="C65" s="52" t="s">
        <v>147</v>
      </c>
      <c r="D65" s="66" t="s">
        <v>167</v>
      </c>
      <c r="E65" s="69">
        <v>20</v>
      </c>
      <c r="F65" s="67">
        <v>29150</v>
      </c>
      <c r="G65" s="68">
        <f t="shared" si="0"/>
        <v>583000</v>
      </c>
      <c r="H65" s="38"/>
      <c r="I65" s="38"/>
      <c r="J65" s="38"/>
      <c r="K65" s="38"/>
      <c r="L65" s="38"/>
      <c r="M65" s="38"/>
      <c r="O65" s="31"/>
    </row>
    <row r="66" spans="1:15" s="15" customFormat="1" ht="212.25" customHeight="1" x14ac:dyDescent="0.25">
      <c r="A66" s="50">
        <v>57</v>
      </c>
      <c r="B66" s="51" t="s">
        <v>73</v>
      </c>
      <c r="C66" s="52" t="s">
        <v>148</v>
      </c>
      <c r="D66" s="66" t="s">
        <v>167</v>
      </c>
      <c r="E66" s="69">
        <v>20</v>
      </c>
      <c r="F66" s="67">
        <v>56155</v>
      </c>
      <c r="G66" s="68">
        <f t="shared" si="0"/>
        <v>1123100</v>
      </c>
      <c r="H66" s="38"/>
      <c r="I66" s="38"/>
      <c r="J66" s="38"/>
      <c r="K66" s="38"/>
      <c r="L66" s="38"/>
      <c r="M66" s="38"/>
      <c r="O66" s="31"/>
    </row>
    <row r="67" spans="1:15" s="15" customFormat="1" ht="160.5" customHeight="1" x14ac:dyDescent="0.25">
      <c r="A67" s="50">
        <v>58</v>
      </c>
      <c r="B67" s="51" t="s">
        <v>74</v>
      </c>
      <c r="C67" s="52" t="s">
        <v>149</v>
      </c>
      <c r="D67" s="66" t="s">
        <v>167</v>
      </c>
      <c r="E67" s="69">
        <v>15</v>
      </c>
      <c r="F67" s="67">
        <v>14773</v>
      </c>
      <c r="G67" s="68">
        <f t="shared" si="0"/>
        <v>221595</v>
      </c>
      <c r="H67" s="38"/>
      <c r="I67" s="38"/>
      <c r="J67" s="38"/>
      <c r="K67" s="38"/>
      <c r="L67" s="38"/>
      <c r="M67" s="38"/>
      <c r="O67" s="31"/>
    </row>
    <row r="68" spans="1:15" s="15" customFormat="1" ht="160.5" customHeight="1" x14ac:dyDescent="0.25">
      <c r="A68" s="50">
        <v>59</v>
      </c>
      <c r="B68" s="51" t="s">
        <v>75</v>
      </c>
      <c r="C68" s="52" t="s">
        <v>150</v>
      </c>
      <c r="D68" s="66" t="s">
        <v>167</v>
      </c>
      <c r="E68" s="69">
        <v>15</v>
      </c>
      <c r="F68" s="67">
        <v>14773</v>
      </c>
      <c r="G68" s="68">
        <f t="shared" si="0"/>
        <v>221595</v>
      </c>
      <c r="H68" s="38"/>
      <c r="I68" s="38"/>
      <c r="J68" s="38"/>
      <c r="K68" s="38"/>
      <c r="L68" s="38"/>
      <c r="M68" s="38"/>
      <c r="O68" s="31"/>
    </row>
    <row r="69" spans="1:15" s="15" customFormat="1" ht="153.75" customHeight="1" x14ac:dyDescent="0.25">
      <c r="A69" s="50">
        <v>60</v>
      </c>
      <c r="B69" s="51" t="s">
        <v>76</v>
      </c>
      <c r="C69" s="52" t="s">
        <v>151</v>
      </c>
      <c r="D69" s="66" t="s">
        <v>167</v>
      </c>
      <c r="E69" s="69">
        <v>80</v>
      </c>
      <c r="F69" s="67">
        <v>7986</v>
      </c>
      <c r="G69" s="68">
        <f t="shared" si="0"/>
        <v>638880</v>
      </c>
      <c r="H69" s="38"/>
      <c r="I69" s="38"/>
      <c r="J69" s="38"/>
      <c r="K69" s="38"/>
      <c r="L69" s="38"/>
      <c r="M69" s="38"/>
      <c r="O69" s="31"/>
    </row>
    <row r="70" spans="1:15" s="15" customFormat="1" ht="79.5" customHeight="1" x14ac:dyDescent="0.25">
      <c r="A70" s="50">
        <v>61</v>
      </c>
      <c r="B70" s="51" t="s">
        <v>77</v>
      </c>
      <c r="C70" s="52" t="s">
        <v>152</v>
      </c>
      <c r="D70" s="66" t="s">
        <v>167</v>
      </c>
      <c r="E70" s="69">
        <v>2</v>
      </c>
      <c r="F70" s="67">
        <v>22636</v>
      </c>
      <c r="G70" s="68">
        <f t="shared" si="0"/>
        <v>45272</v>
      </c>
      <c r="H70" s="38"/>
      <c r="I70" s="38"/>
      <c r="J70" s="38"/>
      <c r="K70" s="38"/>
      <c r="L70" s="38"/>
      <c r="M70" s="38"/>
      <c r="O70" s="31"/>
    </row>
    <row r="71" spans="1:15" s="15" customFormat="1" ht="99" customHeight="1" x14ac:dyDescent="0.25">
      <c r="A71" s="50">
        <v>62</v>
      </c>
      <c r="B71" s="51" t="s">
        <v>78</v>
      </c>
      <c r="C71" s="52" t="s">
        <v>153</v>
      </c>
      <c r="D71" s="66" t="s">
        <v>167</v>
      </c>
      <c r="E71" s="69">
        <v>1</v>
      </c>
      <c r="F71" s="67">
        <v>122650</v>
      </c>
      <c r="G71" s="68">
        <f t="shared" si="0"/>
        <v>122650</v>
      </c>
      <c r="H71" s="38"/>
      <c r="I71" s="38"/>
      <c r="J71" s="38"/>
      <c r="K71" s="38"/>
      <c r="L71" s="38"/>
      <c r="M71" s="38"/>
      <c r="O71" s="31"/>
    </row>
    <row r="72" spans="1:15" s="15" customFormat="1" ht="110.25" customHeight="1" x14ac:dyDescent="0.25">
      <c r="A72" s="50">
        <v>63</v>
      </c>
      <c r="B72" s="51" t="s">
        <v>79</v>
      </c>
      <c r="C72" s="52" t="s">
        <v>154</v>
      </c>
      <c r="D72" s="66" t="s">
        <v>167</v>
      </c>
      <c r="E72" s="69">
        <v>1</v>
      </c>
      <c r="F72" s="67">
        <v>148500</v>
      </c>
      <c r="G72" s="68">
        <f t="shared" si="0"/>
        <v>148500</v>
      </c>
      <c r="H72" s="38"/>
      <c r="I72" s="38"/>
      <c r="J72" s="38"/>
      <c r="K72" s="38"/>
      <c r="L72" s="38"/>
      <c r="M72" s="38"/>
      <c r="O72" s="31"/>
    </row>
    <row r="73" spans="1:15" s="15" customFormat="1" ht="102" customHeight="1" x14ac:dyDescent="0.25">
      <c r="A73" s="50">
        <v>64</v>
      </c>
      <c r="B73" s="51" t="s">
        <v>80</v>
      </c>
      <c r="C73" s="52" t="s">
        <v>155</v>
      </c>
      <c r="D73" s="66" t="s">
        <v>167</v>
      </c>
      <c r="E73" s="69">
        <v>1</v>
      </c>
      <c r="F73" s="67">
        <v>557336</v>
      </c>
      <c r="G73" s="68">
        <f t="shared" si="0"/>
        <v>557336</v>
      </c>
      <c r="H73" s="38"/>
      <c r="I73" s="38"/>
      <c r="J73" s="38"/>
      <c r="K73" s="38"/>
      <c r="L73" s="38"/>
      <c r="M73" s="38"/>
      <c r="O73" s="31"/>
    </row>
    <row r="74" spans="1:15" s="15" customFormat="1" ht="113.25" customHeight="1" x14ac:dyDescent="0.25">
      <c r="A74" s="50">
        <v>65</v>
      </c>
      <c r="B74" s="51" t="s">
        <v>81</v>
      </c>
      <c r="C74" s="52" t="s">
        <v>156</v>
      </c>
      <c r="D74" s="66" t="s">
        <v>167</v>
      </c>
      <c r="E74" s="69">
        <v>4</v>
      </c>
      <c r="F74" s="67">
        <v>238700</v>
      </c>
      <c r="G74" s="68">
        <f t="shared" si="0"/>
        <v>954800</v>
      </c>
      <c r="H74" s="38"/>
      <c r="I74" s="38"/>
      <c r="J74" s="38"/>
      <c r="K74" s="38"/>
      <c r="L74" s="38"/>
      <c r="M74" s="38"/>
      <c r="O74" s="31"/>
    </row>
    <row r="75" spans="1:15" s="15" customFormat="1" ht="44.25" customHeight="1" x14ac:dyDescent="0.25">
      <c r="A75" s="50">
        <v>66</v>
      </c>
      <c r="B75" s="51" t="s">
        <v>82</v>
      </c>
      <c r="C75" s="52" t="s">
        <v>157</v>
      </c>
      <c r="D75" s="66" t="s">
        <v>167</v>
      </c>
      <c r="E75" s="69">
        <v>2</v>
      </c>
      <c r="F75" s="67">
        <v>35750</v>
      </c>
      <c r="G75" s="68">
        <f t="shared" ref="G75:G85" si="1">E75*F75</f>
        <v>71500</v>
      </c>
      <c r="H75" s="38"/>
      <c r="I75" s="38"/>
      <c r="J75" s="38"/>
      <c r="K75" s="38"/>
      <c r="L75" s="38"/>
      <c r="M75" s="38"/>
      <c r="O75" s="31"/>
    </row>
    <row r="76" spans="1:15" s="15" customFormat="1" ht="64.5" customHeight="1" x14ac:dyDescent="0.25">
      <c r="A76" s="50">
        <v>67</v>
      </c>
      <c r="B76" s="51" t="s">
        <v>83</v>
      </c>
      <c r="C76" s="52" t="s">
        <v>158</v>
      </c>
      <c r="D76" s="66" t="s">
        <v>167</v>
      </c>
      <c r="E76" s="69">
        <v>2</v>
      </c>
      <c r="F76" s="67">
        <v>77526</v>
      </c>
      <c r="G76" s="68">
        <f t="shared" si="1"/>
        <v>155052</v>
      </c>
      <c r="H76" s="38"/>
      <c r="I76" s="38"/>
      <c r="J76" s="38"/>
      <c r="K76" s="38"/>
      <c r="L76" s="38"/>
      <c r="M76" s="38"/>
      <c r="O76" s="31"/>
    </row>
    <row r="77" spans="1:15" s="15" customFormat="1" ht="85.5" customHeight="1" x14ac:dyDescent="0.25">
      <c r="A77" s="50">
        <v>68</v>
      </c>
      <c r="B77" s="51" t="s">
        <v>84</v>
      </c>
      <c r="C77" s="52" t="s">
        <v>159</v>
      </c>
      <c r="D77" s="66" t="s">
        <v>167</v>
      </c>
      <c r="E77" s="69">
        <v>1</v>
      </c>
      <c r="F77" s="67">
        <v>100100</v>
      </c>
      <c r="G77" s="68">
        <f t="shared" si="1"/>
        <v>100100</v>
      </c>
      <c r="H77" s="38"/>
      <c r="I77" s="38"/>
      <c r="J77" s="38"/>
      <c r="K77" s="38"/>
      <c r="L77" s="38"/>
      <c r="M77" s="38"/>
      <c r="O77" s="31"/>
    </row>
    <row r="78" spans="1:15" s="15" customFormat="1" ht="93.75" customHeight="1" x14ac:dyDescent="0.25">
      <c r="A78" s="50">
        <v>69</v>
      </c>
      <c r="B78" s="51" t="s">
        <v>85</v>
      </c>
      <c r="C78" s="52" t="s">
        <v>160</v>
      </c>
      <c r="D78" s="66" t="s">
        <v>167</v>
      </c>
      <c r="E78" s="69">
        <v>1</v>
      </c>
      <c r="F78" s="67">
        <v>218796</v>
      </c>
      <c r="G78" s="68">
        <f t="shared" si="1"/>
        <v>218796</v>
      </c>
      <c r="H78" s="38"/>
      <c r="I78" s="38"/>
      <c r="J78" s="38"/>
      <c r="K78" s="38"/>
      <c r="L78" s="38"/>
      <c r="M78" s="38"/>
      <c r="O78" s="31"/>
    </row>
    <row r="79" spans="1:15" s="15" customFormat="1" ht="54" customHeight="1" x14ac:dyDescent="0.25">
      <c r="A79" s="50">
        <v>70</v>
      </c>
      <c r="B79" s="51" t="s">
        <v>86</v>
      </c>
      <c r="C79" s="52" t="s">
        <v>161</v>
      </c>
      <c r="D79" s="66" t="s">
        <v>167</v>
      </c>
      <c r="E79" s="69">
        <v>1</v>
      </c>
      <c r="F79" s="67">
        <v>149884</v>
      </c>
      <c r="G79" s="68">
        <f t="shared" si="1"/>
        <v>149884</v>
      </c>
      <c r="H79" s="38"/>
      <c r="I79" s="38"/>
      <c r="J79" s="38"/>
      <c r="K79" s="38"/>
      <c r="L79" s="38"/>
      <c r="M79" s="38"/>
      <c r="O79" s="31"/>
    </row>
    <row r="80" spans="1:15" s="15" customFormat="1" ht="103.5" customHeight="1" x14ac:dyDescent="0.25">
      <c r="A80" s="50">
        <v>71</v>
      </c>
      <c r="B80" s="51" t="s">
        <v>87</v>
      </c>
      <c r="C80" s="52" t="s">
        <v>162</v>
      </c>
      <c r="D80" s="66" t="s">
        <v>167</v>
      </c>
      <c r="E80" s="69">
        <v>1</v>
      </c>
      <c r="F80" s="67">
        <v>237746</v>
      </c>
      <c r="G80" s="68">
        <f t="shared" si="1"/>
        <v>237746</v>
      </c>
      <c r="H80" s="38"/>
      <c r="I80" s="38"/>
      <c r="J80" s="38"/>
      <c r="K80" s="38"/>
      <c r="L80" s="38"/>
      <c r="M80" s="38"/>
      <c r="O80" s="31"/>
    </row>
    <row r="81" spans="1:15" s="15" customFormat="1" ht="96.75" customHeight="1" x14ac:dyDescent="0.25">
      <c r="A81" s="50">
        <v>72</v>
      </c>
      <c r="B81" s="51" t="s">
        <v>88</v>
      </c>
      <c r="C81" s="52" t="s">
        <v>163</v>
      </c>
      <c r="D81" s="66" t="s">
        <v>167</v>
      </c>
      <c r="E81" s="69">
        <v>1</v>
      </c>
      <c r="F81" s="67">
        <v>292876</v>
      </c>
      <c r="G81" s="68">
        <f t="shared" si="1"/>
        <v>292876</v>
      </c>
      <c r="H81" s="38"/>
      <c r="I81" s="38"/>
      <c r="J81" s="38"/>
      <c r="K81" s="38"/>
      <c r="L81" s="38"/>
      <c r="M81" s="38"/>
      <c r="O81" s="31"/>
    </row>
    <row r="82" spans="1:15" s="15" customFormat="1" ht="69.75" customHeight="1" x14ac:dyDescent="0.25">
      <c r="A82" s="50">
        <v>73</v>
      </c>
      <c r="B82" s="51" t="s">
        <v>86</v>
      </c>
      <c r="C82" s="52" t="s">
        <v>164</v>
      </c>
      <c r="D82" s="66" t="s">
        <v>167</v>
      </c>
      <c r="E82" s="69">
        <v>1</v>
      </c>
      <c r="F82" s="67">
        <v>75000</v>
      </c>
      <c r="G82" s="68">
        <f t="shared" si="1"/>
        <v>75000</v>
      </c>
      <c r="H82" s="38"/>
      <c r="I82" s="38"/>
      <c r="J82" s="38"/>
      <c r="K82" s="38"/>
      <c r="L82" s="38"/>
      <c r="M82" s="38"/>
      <c r="O82" s="31"/>
    </row>
    <row r="83" spans="1:15" s="15" customFormat="1" ht="58.5" customHeight="1" x14ac:dyDescent="0.25">
      <c r="A83" s="50">
        <v>74</v>
      </c>
      <c r="B83" s="51" t="s">
        <v>89</v>
      </c>
      <c r="C83" s="52" t="s">
        <v>165</v>
      </c>
      <c r="D83" s="66" t="s">
        <v>167</v>
      </c>
      <c r="E83" s="69">
        <v>1</v>
      </c>
      <c r="F83" s="67">
        <v>254925</v>
      </c>
      <c r="G83" s="68">
        <f t="shared" si="1"/>
        <v>254925</v>
      </c>
      <c r="H83" s="38"/>
      <c r="I83" s="38"/>
      <c r="J83" s="38"/>
      <c r="K83" s="38"/>
      <c r="L83" s="38"/>
      <c r="M83" s="38"/>
      <c r="O83" s="31"/>
    </row>
    <row r="84" spans="1:15" s="15" customFormat="1" ht="261.75" customHeight="1" x14ac:dyDescent="0.25">
      <c r="A84" s="50">
        <v>75</v>
      </c>
      <c r="B84" s="51" t="s">
        <v>90</v>
      </c>
      <c r="C84" s="65" t="s">
        <v>166</v>
      </c>
      <c r="D84" s="66" t="s">
        <v>167</v>
      </c>
      <c r="E84" s="69">
        <v>100</v>
      </c>
      <c r="F84" s="67">
        <v>2263</v>
      </c>
      <c r="G84" s="68">
        <f t="shared" si="1"/>
        <v>226300</v>
      </c>
      <c r="H84" s="38"/>
      <c r="I84" s="38"/>
      <c r="J84" s="38"/>
      <c r="K84" s="38"/>
      <c r="L84" s="38"/>
      <c r="M84" s="38"/>
      <c r="O84" s="31"/>
    </row>
    <row r="85" spans="1:15" s="15" customFormat="1" ht="262.5" customHeight="1" x14ac:dyDescent="0.25">
      <c r="A85" s="50">
        <v>76</v>
      </c>
      <c r="B85" s="51" t="s">
        <v>91</v>
      </c>
      <c r="C85" s="65" t="s">
        <v>166</v>
      </c>
      <c r="D85" s="66" t="s">
        <v>167</v>
      </c>
      <c r="E85" s="69">
        <v>100</v>
      </c>
      <c r="F85" s="67">
        <v>2156</v>
      </c>
      <c r="G85" s="68">
        <f t="shared" si="1"/>
        <v>215600</v>
      </c>
      <c r="H85" s="38"/>
      <c r="I85" s="38"/>
      <c r="J85" s="38"/>
      <c r="K85" s="38"/>
      <c r="L85" s="38"/>
      <c r="M85" s="38"/>
      <c r="O85" s="31"/>
    </row>
    <row r="86" spans="1:15" s="12" customFormat="1" ht="18" customHeight="1" x14ac:dyDescent="0.25">
      <c r="A86" s="45"/>
      <c r="B86" s="46" t="s">
        <v>7</v>
      </c>
      <c r="C86" s="46"/>
      <c r="D86" s="47"/>
      <c r="E86" s="48"/>
      <c r="F86" s="49"/>
      <c r="G86" s="53">
        <f>SUM(G10:G85)</f>
        <v>52554167</v>
      </c>
      <c r="H86" s="2"/>
      <c r="I86" s="2"/>
      <c r="J86" s="2"/>
      <c r="K86" s="2"/>
      <c r="L86" s="2"/>
      <c r="M86" s="2"/>
      <c r="O86" s="7"/>
    </row>
    <row r="87" spans="1:15" s="12" customFormat="1" ht="18" customHeight="1" x14ac:dyDescent="0.25">
      <c r="A87" s="39"/>
      <c r="B87" s="40"/>
      <c r="C87" s="40"/>
      <c r="D87" s="41"/>
      <c r="E87" s="42"/>
      <c r="F87" s="43"/>
      <c r="G87" s="44"/>
      <c r="H87" s="2"/>
      <c r="I87" s="2"/>
      <c r="J87" s="2"/>
      <c r="K87" s="2"/>
      <c r="L87" s="2"/>
      <c r="M87" s="2"/>
      <c r="O87" s="7"/>
    </row>
    <row r="88" spans="1:15" ht="33.75" customHeight="1" x14ac:dyDescent="0.25">
      <c r="A88" s="5"/>
      <c r="B88" s="61" t="s">
        <v>5</v>
      </c>
      <c r="C88" s="61"/>
      <c r="D88" s="61"/>
      <c r="E88" s="61"/>
      <c r="F88" s="61"/>
      <c r="G88" s="61"/>
      <c r="H88" s="2"/>
      <c r="I88" s="2"/>
      <c r="J88" s="2"/>
      <c r="K88" s="2"/>
      <c r="L88" s="2"/>
      <c r="M88" s="2"/>
      <c r="O88"/>
    </row>
    <row r="89" spans="1:15" ht="24.75" customHeight="1" x14ac:dyDescent="0.25">
      <c r="A89" s="5"/>
      <c r="B89" s="63" t="s">
        <v>13</v>
      </c>
      <c r="C89" s="63"/>
      <c r="D89" s="63"/>
      <c r="E89" s="63"/>
      <c r="F89" s="63"/>
      <c r="G89" s="63"/>
      <c r="H89" s="2"/>
      <c r="I89" s="2"/>
      <c r="J89" s="2"/>
      <c r="K89" s="2"/>
      <c r="L89" s="2"/>
      <c r="M89" s="2"/>
      <c r="O89"/>
    </row>
    <row r="90" spans="1:15" ht="49.5" customHeight="1" x14ac:dyDescent="0.25">
      <c r="A90" s="5"/>
      <c r="B90" s="64" t="s">
        <v>15</v>
      </c>
      <c r="C90" s="64"/>
      <c r="D90" s="64"/>
      <c r="E90" s="64"/>
      <c r="F90" s="64"/>
      <c r="G90" s="64"/>
      <c r="H90" s="2"/>
      <c r="I90" s="2"/>
      <c r="J90" s="2"/>
      <c r="K90" s="2"/>
      <c r="L90" s="2"/>
      <c r="M90" s="2"/>
      <c r="O90"/>
    </row>
    <row r="91" spans="1:15" ht="36" customHeight="1" x14ac:dyDescent="0.25">
      <c r="A91" s="6"/>
      <c r="B91" s="64" t="s">
        <v>16</v>
      </c>
      <c r="C91" s="64"/>
      <c r="D91" s="64"/>
      <c r="E91" s="64"/>
      <c r="F91" s="64"/>
      <c r="G91" s="64"/>
      <c r="H91" s="2"/>
      <c r="I91" s="2"/>
      <c r="J91" s="2"/>
      <c r="K91" s="2"/>
      <c r="L91" s="2"/>
      <c r="M91" s="2"/>
      <c r="O91"/>
    </row>
    <row r="92" spans="1:15" ht="375" customHeight="1" x14ac:dyDescent="0.25">
      <c r="A92" s="23"/>
      <c r="B92" s="62" t="s">
        <v>9</v>
      </c>
      <c r="C92" s="62"/>
      <c r="D92" s="62"/>
      <c r="E92" s="62"/>
      <c r="F92" s="62"/>
      <c r="G92" s="62"/>
      <c r="H92" s="21"/>
      <c r="I92" s="21"/>
      <c r="J92" s="21"/>
      <c r="K92" s="21"/>
      <c r="L92" s="21"/>
      <c r="M92" s="21"/>
      <c r="O92"/>
    </row>
    <row r="93" spans="1:15" s="12" customFormat="1" ht="75.75" customHeight="1" x14ac:dyDescent="0.25">
      <c r="A93" s="23"/>
      <c r="B93" s="56" t="s">
        <v>10</v>
      </c>
      <c r="C93" s="56"/>
      <c r="D93" s="56"/>
      <c r="E93" s="56"/>
      <c r="F93" s="56"/>
      <c r="G93" s="56"/>
      <c r="H93" s="21"/>
      <c r="I93" s="21"/>
      <c r="J93" s="21"/>
      <c r="K93" s="21"/>
      <c r="L93" s="21"/>
      <c r="M93" s="21"/>
    </row>
    <row r="94" spans="1:15" ht="51" customHeight="1" x14ac:dyDescent="0.25">
      <c r="A94" s="32"/>
      <c r="B94" s="55" t="s">
        <v>11</v>
      </c>
      <c r="C94" s="55"/>
      <c r="D94" s="55"/>
      <c r="E94" s="55"/>
      <c r="G94" s="25"/>
      <c r="H94" s="21"/>
      <c r="I94" s="21"/>
      <c r="J94" s="21"/>
      <c r="K94" s="21"/>
      <c r="L94" s="21"/>
      <c r="M94" s="21"/>
      <c r="O94"/>
    </row>
    <row r="95" spans="1:15" ht="1.5" customHeight="1" x14ac:dyDescent="0.3">
      <c r="A95" s="17"/>
      <c r="B95" s="16"/>
      <c r="C95" s="16"/>
      <c r="D95" s="30"/>
      <c r="E95" s="30"/>
      <c r="F95" s="30"/>
      <c r="G95" s="30"/>
      <c r="H95" s="16"/>
      <c r="I95" s="16"/>
      <c r="J95" s="16"/>
      <c r="K95" s="16"/>
      <c r="L95" s="16"/>
      <c r="M95" s="16"/>
      <c r="O95"/>
    </row>
    <row r="96" spans="1:15" x14ac:dyDescent="0.25">
      <c r="A96" s="22"/>
      <c r="B96" s="20"/>
      <c r="C96" s="20"/>
      <c r="D96" s="21"/>
      <c r="E96" s="21"/>
      <c r="F96" s="25"/>
      <c r="G96" s="25"/>
      <c r="H96" s="21"/>
      <c r="I96" s="21"/>
      <c r="J96" s="21"/>
      <c r="K96" s="21"/>
      <c r="L96" s="21"/>
      <c r="M96" s="21"/>
      <c r="O96"/>
    </row>
    <row r="97" spans="1:15" s="12" customFormat="1" x14ac:dyDescent="0.25">
      <c r="A97" s="22"/>
      <c r="B97" s="20"/>
      <c r="C97" s="20"/>
      <c r="D97" s="26"/>
      <c r="E97" s="26"/>
      <c r="F97" s="26"/>
      <c r="G97" s="27"/>
      <c r="H97" s="21"/>
      <c r="I97" s="21"/>
      <c r="J97" s="21"/>
      <c r="K97" s="21"/>
      <c r="L97" s="21"/>
      <c r="M97" s="21"/>
    </row>
    <row r="98" spans="1:15" s="12" customFormat="1" x14ac:dyDescent="0.25">
      <c r="A98" s="22"/>
      <c r="B98" s="20"/>
      <c r="C98" s="20"/>
      <c r="D98" s="21"/>
      <c r="E98" s="21"/>
      <c r="F98" s="25"/>
      <c r="G98" s="25"/>
      <c r="H98" s="21"/>
      <c r="I98" s="21"/>
      <c r="J98" s="21"/>
      <c r="K98" s="21"/>
      <c r="L98" s="21"/>
      <c r="M98" s="21"/>
    </row>
    <row r="99" spans="1:15" ht="34.5" customHeight="1" x14ac:dyDescent="0.25">
      <c r="A99" s="22"/>
      <c r="B99" s="20"/>
      <c r="C99" s="20"/>
      <c r="D99" s="28"/>
      <c r="E99" s="28"/>
      <c r="F99" s="28"/>
      <c r="G99" s="28"/>
      <c r="H99" s="21"/>
      <c r="I99" s="21"/>
      <c r="J99" s="21"/>
      <c r="K99" s="21"/>
      <c r="L99" s="21"/>
      <c r="M99" s="21"/>
      <c r="O99"/>
    </row>
    <row r="100" spans="1:15" x14ac:dyDescent="0.25">
      <c r="A100" s="22"/>
      <c r="B100" s="20"/>
      <c r="C100" s="20"/>
      <c r="D100" s="21"/>
      <c r="E100" s="21"/>
      <c r="F100" s="25"/>
      <c r="G100" s="25"/>
      <c r="H100" s="21"/>
      <c r="I100" s="21"/>
      <c r="J100" s="21"/>
      <c r="K100" s="21"/>
      <c r="L100" s="21"/>
      <c r="M100" s="21"/>
      <c r="O100"/>
    </row>
    <row r="101" spans="1:15" x14ac:dyDescent="0.25">
      <c r="A101" s="22"/>
      <c r="B101" s="20"/>
      <c r="C101" s="20"/>
      <c r="D101" s="26"/>
      <c r="E101" s="26"/>
      <c r="F101" s="26"/>
      <c r="G101" s="26"/>
      <c r="H101" s="21"/>
      <c r="I101" s="21"/>
      <c r="J101" s="21"/>
      <c r="K101" s="21"/>
      <c r="L101" s="21"/>
      <c r="M101" s="21"/>
      <c r="O101"/>
    </row>
    <row r="102" spans="1:15" x14ac:dyDescent="0.25">
      <c r="A102" s="23"/>
      <c r="B102" s="20"/>
      <c r="C102" s="20"/>
      <c r="D102" s="21"/>
      <c r="E102" s="21"/>
      <c r="F102" s="25"/>
      <c r="G102" s="25"/>
      <c r="H102" s="21"/>
      <c r="I102" s="21"/>
      <c r="J102" s="21"/>
      <c r="K102" s="21"/>
      <c r="L102" s="21"/>
      <c r="M102" s="21"/>
      <c r="O102"/>
    </row>
    <row r="103" spans="1:15" x14ac:dyDescent="0.25">
      <c r="A103" s="23"/>
      <c r="B103" s="29"/>
      <c r="C103" s="29"/>
      <c r="D103" s="29"/>
      <c r="E103" s="29"/>
      <c r="F103" s="29"/>
      <c r="G103" s="29"/>
      <c r="H103" s="21"/>
      <c r="I103" s="21"/>
      <c r="J103" s="21"/>
      <c r="K103" s="21"/>
      <c r="L103" s="21"/>
      <c r="M103" s="21"/>
      <c r="O103"/>
    </row>
    <row r="104" spans="1:15" x14ac:dyDescent="0.25">
      <c r="A104" s="23"/>
      <c r="B104" s="24"/>
      <c r="C104" s="24"/>
      <c r="D104" s="21"/>
      <c r="E104" s="21"/>
      <c r="F104" s="25"/>
      <c r="G104" s="25"/>
      <c r="H104" s="21"/>
      <c r="I104" s="21"/>
      <c r="J104" s="21"/>
      <c r="K104" s="21"/>
      <c r="L104" s="21"/>
      <c r="M104" s="21"/>
      <c r="O104"/>
    </row>
    <row r="105" spans="1:15" x14ac:dyDescent="0.25">
      <c r="A105" s="22"/>
      <c r="B105" s="24"/>
      <c r="C105" s="24"/>
      <c r="D105" s="21"/>
      <c r="E105" s="21"/>
      <c r="F105" s="25"/>
      <c r="G105" s="25"/>
      <c r="H105" s="21"/>
      <c r="I105" s="21"/>
      <c r="J105" s="21"/>
      <c r="K105" s="21"/>
      <c r="L105" s="21"/>
      <c r="M105" s="21"/>
      <c r="O105"/>
    </row>
    <row r="106" spans="1:15" ht="18.75" x14ac:dyDescent="0.3">
      <c r="A106" s="17"/>
      <c r="B106" s="18"/>
      <c r="C106" s="18"/>
      <c r="D106" s="16"/>
      <c r="E106" s="16"/>
      <c r="F106" s="19"/>
      <c r="G106" s="19"/>
      <c r="H106" s="16"/>
      <c r="I106" s="16"/>
      <c r="J106" s="16"/>
      <c r="K106" s="16"/>
      <c r="L106" s="16"/>
      <c r="M106" s="16"/>
      <c r="O106"/>
    </row>
    <row r="107" spans="1:15" ht="18.75" x14ac:dyDescent="0.3">
      <c r="A107" s="17"/>
      <c r="B107" s="18"/>
      <c r="C107" s="18"/>
      <c r="D107" s="16"/>
      <c r="E107" s="16"/>
      <c r="F107" s="19"/>
      <c r="G107" s="19"/>
      <c r="H107" s="16"/>
      <c r="I107" s="16"/>
      <c r="J107" s="16"/>
      <c r="K107" s="16"/>
      <c r="L107" s="16"/>
      <c r="M107" s="16"/>
      <c r="O107"/>
    </row>
    <row r="108" spans="1:15" ht="18.75" x14ac:dyDescent="0.3">
      <c r="A108" s="17"/>
      <c r="B108" s="18"/>
      <c r="C108" s="18"/>
      <c r="D108" s="16"/>
      <c r="E108" s="16"/>
      <c r="F108" s="19"/>
      <c r="G108" s="19"/>
      <c r="H108" s="16"/>
      <c r="I108" s="16"/>
      <c r="J108" s="16"/>
      <c r="K108" s="16"/>
      <c r="L108" s="16"/>
      <c r="M108" s="16"/>
      <c r="O108"/>
    </row>
    <row r="109" spans="1:15" ht="18.75" x14ac:dyDescent="0.3">
      <c r="A109" s="17"/>
      <c r="B109" s="18"/>
      <c r="C109" s="18"/>
      <c r="D109" s="16"/>
      <c r="E109" s="16"/>
      <c r="F109" s="19"/>
      <c r="G109" s="19"/>
      <c r="H109" s="16"/>
      <c r="I109" s="16"/>
      <c r="J109" s="16"/>
      <c r="K109" s="16"/>
      <c r="L109" s="16"/>
      <c r="M109" s="16"/>
      <c r="O109"/>
    </row>
    <row r="110" spans="1:15" ht="18.75" x14ac:dyDescent="0.3">
      <c r="A110" s="17"/>
      <c r="B110" s="18"/>
      <c r="C110" s="18"/>
      <c r="D110" s="16"/>
      <c r="E110" s="16"/>
      <c r="F110" s="19"/>
      <c r="G110" s="19"/>
      <c r="H110" s="16"/>
      <c r="I110" s="16"/>
      <c r="J110" s="16"/>
      <c r="K110" s="16"/>
      <c r="L110" s="16"/>
      <c r="M110" s="16"/>
      <c r="O110"/>
    </row>
    <row r="111" spans="1:15" ht="18.75" x14ac:dyDescent="0.3">
      <c r="A111" s="17"/>
      <c r="B111" s="18"/>
      <c r="C111" s="18"/>
      <c r="D111" s="16"/>
      <c r="E111" s="16"/>
      <c r="F111" s="19"/>
      <c r="G111" s="19"/>
      <c r="H111" s="16"/>
      <c r="I111" s="16"/>
      <c r="J111" s="16"/>
      <c r="K111" s="16"/>
      <c r="L111" s="16"/>
      <c r="M111" s="16"/>
      <c r="O111"/>
    </row>
    <row r="112" spans="1:15" ht="15.75" x14ac:dyDescent="0.25">
      <c r="A112" s="11"/>
      <c r="B112" s="10"/>
      <c r="C112" s="10"/>
      <c r="D112" s="8"/>
      <c r="E112" s="8"/>
      <c r="F112" s="13"/>
      <c r="G112" s="13"/>
      <c r="H112" s="8"/>
      <c r="I112" s="8"/>
      <c r="J112" s="8"/>
      <c r="K112" s="8"/>
      <c r="L112" s="8"/>
      <c r="M112" s="8"/>
      <c r="O112"/>
    </row>
    <row r="113" spans="1:15" ht="15.75" x14ac:dyDescent="0.25">
      <c r="A113" s="11"/>
      <c r="B113" s="10"/>
      <c r="C113" s="10"/>
      <c r="D113" s="8"/>
      <c r="E113" s="8"/>
      <c r="F113" s="13"/>
      <c r="G113" s="13"/>
      <c r="H113" s="8"/>
      <c r="I113" s="8"/>
      <c r="J113" s="8"/>
      <c r="K113" s="8"/>
      <c r="L113" s="8"/>
      <c r="M113" s="8"/>
      <c r="O113"/>
    </row>
    <row r="114" spans="1:15" ht="15.75" x14ac:dyDescent="0.25">
      <c r="A114" s="11"/>
      <c r="B114" s="10"/>
      <c r="C114" s="10"/>
      <c r="D114" s="8"/>
      <c r="E114" s="8"/>
      <c r="F114" s="13"/>
      <c r="G114" s="13"/>
      <c r="H114" s="8"/>
      <c r="I114" s="8"/>
      <c r="J114" s="8"/>
      <c r="K114" s="8"/>
      <c r="L114" s="8"/>
      <c r="M114" s="8"/>
      <c r="O114"/>
    </row>
    <row r="115" spans="1:15" ht="15.75" x14ac:dyDescent="0.25">
      <c r="A115" s="9"/>
      <c r="B115" s="10"/>
      <c r="C115" s="10"/>
      <c r="D115" s="8"/>
      <c r="E115" s="8"/>
      <c r="F115" s="13"/>
      <c r="G115" s="13"/>
      <c r="H115" s="8"/>
      <c r="I115" s="8"/>
      <c r="J115" s="8"/>
      <c r="K115" s="8"/>
      <c r="L115" s="8"/>
      <c r="M115" s="8"/>
      <c r="O115"/>
    </row>
    <row r="116" spans="1:15" ht="15.75" x14ac:dyDescent="0.25">
      <c r="A116" s="9"/>
      <c r="B116" s="10"/>
      <c r="C116" s="10"/>
      <c r="D116" s="8"/>
      <c r="E116" s="8"/>
      <c r="F116" s="13"/>
      <c r="G116" s="13"/>
      <c r="H116" s="8"/>
      <c r="I116" s="8"/>
      <c r="J116" s="8"/>
      <c r="K116" s="8"/>
      <c r="L116" s="8"/>
      <c r="M116" s="8"/>
      <c r="O116"/>
    </row>
    <row r="117" spans="1:15" ht="15.75" x14ac:dyDescent="0.25">
      <c r="A117" s="9"/>
      <c r="B117" s="10"/>
      <c r="C117" s="10"/>
      <c r="D117" s="8"/>
      <c r="E117" s="8"/>
      <c r="F117" s="13"/>
      <c r="G117" s="13"/>
      <c r="H117" s="8"/>
      <c r="I117" s="8"/>
      <c r="J117" s="8"/>
      <c r="K117" s="8"/>
      <c r="L117" s="8"/>
      <c r="M117" s="8"/>
      <c r="O117"/>
    </row>
    <row r="118" spans="1:15" ht="15.75" x14ac:dyDescent="0.25">
      <c r="A118" s="9"/>
      <c r="B118" s="10"/>
      <c r="C118" s="10"/>
      <c r="D118" s="8"/>
      <c r="E118" s="8"/>
      <c r="F118" s="13"/>
      <c r="G118" s="13"/>
      <c r="H118" s="8"/>
      <c r="I118" s="8"/>
      <c r="J118" s="8"/>
      <c r="K118" s="8"/>
      <c r="L118" s="8"/>
      <c r="M118" s="8"/>
      <c r="O118"/>
    </row>
    <row r="119" spans="1:15" ht="15.75" x14ac:dyDescent="0.25">
      <c r="A119" s="9"/>
      <c r="B119" s="10"/>
      <c r="C119" s="10"/>
      <c r="D119" s="8"/>
      <c r="E119" s="8"/>
      <c r="F119" s="13"/>
      <c r="G119" s="13"/>
      <c r="H119" s="8"/>
      <c r="I119" s="8"/>
      <c r="J119" s="8"/>
      <c r="K119" s="8"/>
      <c r="L119" s="8"/>
      <c r="M119" s="8"/>
      <c r="O119"/>
    </row>
    <row r="120" spans="1:15" ht="15.75" x14ac:dyDescent="0.25">
      <c r="A120" s="9"/>
      <c r="B120" s="10"/>
      <c r="C120" s="10"/>
      <c r="D120" s="8"/>
      <c r="E120" s="8"/>
      <c r="F120" s="13"/>
      <c r="G120" s="13"/>
      <c r="H120" s="8"/>
      <c r="I120" s="8"/>
      <c r="J120" s="8"/>
      <c r="K120" s="8"/>
      <c r="L120" s="8"/>
      <c r="M120" s="8"/>
      <c r="O120"/>
    </row>
    <row r="121" spans="1:15" ht="15.75" x14ac:dyDescent="0.25">
      <c r="A121" s="9"/>
      <c r="B121" s="10"/>
      <c r="C121" s="10"/>
      <c r="D121" s="8"/>
      <c r="E121" s="8"/>
      <c r="F121" s="13"/>
      <c r="G121" s="13"/>
      <c r="H121" s="8"/>
      <c r="I121" s="8"/>
      <c r="J121" s="8"/>
      <c r="K121" s="8"/>
      <c r="L121" s="8"/>
      <c r="M121" s="8"/>
      <c r="O121"/>
    </row>
    <row r="122" spans="1:15" ht="15.75" x14ac:dyDescent="0.25">
      <c r="A122" s="11"/>
      <c r="B122" s="10"/>
      <c r="C122" s="10"/>
      <c r="D122" s="8"/>
      <c r="E122" s="8"/>
      <c r="F122" s="13"/>
      <c r="G122" s="13"/>
      <c r="H122" s="8"/>
      <c r="I122" s="8"/>
      <c r="J122" s="8"/>
      <c r="K122" s="8"/>
      <c r="L122" s="8"/>
      <c r="M122" s="8"/>
      <c r="O122"/>
    </row>
    <row r="123" spans="1:15" ht="15.75" x14ac:dyDescent="0.25">
      <c r="A123" s="11"/>
      <c r="B123" s="10"/>
      <c r="C123" s="10"/>
      <c r="D123" s="8"/>
      <c r="E123" s="8"/>
      <c r="F123" s="13"/>
      <c r="G123" s="13"/>
      <c r="H123" s="8"/>
      <c r="I123" s="8"/>
      <c r="J123" s="8"/>
      <c r="K123" s="8"/>
      <c r="L123" s="8"/>
      <c r="M123" s="8"/>
      <c r="O123"/>
    </row>
    <row r="124" spans="1:15" ht="15.75" x14ac:dyDescent="0.25">
      <c r="A124" s="11"/>
      <c r="B124" s="10"/>
      <c r="C124" s="10"/>
      <c r="D124" s="8"/>
      <c r="E124" s="8"/>
      <c r="F124" s="13"/>
      <c r="G124" s="13"/>
      <c r="H124" s="8"/>
      <c r="I124" s="8"/>
      <c r="J124" s="8"/>
      <c r="K124" s="8"/>
      <c r="L124" s="8"/>
      <c r="M124" s="8"/>
      <c r="O124"/>
    </row>
    <row r="125" spans="1:15" ht="15.75" x14ac:dyDescent="0.25">
      <c r="A125" s="9"/>
      <c r="B125" s="10"/>
      <c r="C125" s="10"/>
      <c r="D125" s="8"/>
      <c r="E125" s="8"/>
      <c r="F125" s="13"/>
      <c r="G125" s="13"/>
      <c r="H125" s="8"/>
      <c r="I125" s="8"/>
      <c r="J125" s="8"/>
      <c r="K125" s="8"/>
      <c r="L125" s="8"/>
      <c r="M125" s="8"/>
      <c r="O125"/>
    </row>
    <row r="126" spans="1:15" ht="15.75" x14ac:dyDescent="0.25">
      <c r="A126" s="9"/>
      <c r="B126" s="10"/>
      <c r="C126" s="10"/>
      <c r="D126" s="8"/>
      <c r="E126" s="8"/>
      <c r="F126" s="13"/>
      <c r="G126" s="13"/>
      <c r="H126" s="8"/>
      <c r="I126" s="8"/>
      <c r="J126" s="8"/>
      <c r="K126" s="8"/>
      <c r="L126" s="8"/>
      <c r="M126" s="8"/>
      <c r="O126"/>
    </row>
    <row r="127" spans="1:15" ht="15.75" x14ac:dyDescent="0.25">
      <c r="A127" s="9"/>
      <c r="B127" s="10"/>
      <c r="C127" s="10"/>
      <c r="D127" s="8"/>
      <c r="E127" s="8"/>
      <c r="F127" s="13"/>
      <c r="G127" s="13"/>
      <c r="H127" s="8"/>
      <c r="I127" s="8"/>
      <c r="J127" s="8"/>
      <c r="K127" s="8"/>
      <c r="L127" s="8"/>
      <c r="M127" s="8"/>
      <c r="O127"/>
    </row>
    <row r="128" spans="1:15" ht="15.75" x14ac:dyDescent="0.25">
      <c r="A128" s="9"/>
      <c r="B128" s="10"/>
      <c r="C128" s="10"/>
      <c r="D128" s="8"/>
      <c r="E128" s="8"/>
      <c r="F128" s="13"/>
      <c r="G128" s="13"/>
      <c r="H128" s="8"/>
      <c r="I128" s="8"/>
      <c r="J128" s="8"/>
      <c r="K128" s="8"/>
      <c r="L128" s="8"/>
      <c r="M128" s="8"/>
      <c r="O128"/>
    </row>
    <row r="129" spans="1:15" ht="15.75" x14ac:dyDescent="0.25">
      <c r="A129" s="9"/>
      <c r="B129" s="10"/>
      <c r="C129" s="10"/>
      <c r="D129" s="8"/>
      <c r="E129" s="8"/>
      <c r="F129" s="13"/>
      <c r="G129" s="13"/>
      <c r="H129" s="8"/>
      <c r="I129" s="8"/>
      <c r="J129" s="8"/>
      <c r="K129" s="8"/>
      <c r="L129" s="8"/>
      <c r="M129" s="8"/>
      <c r="O129"/>
    </row>
    <row r="130" spans="1:15" ht="15.75" x14ac:dyDescent="0.25">
      <c r="A130" s="9"/>
      <c r="B130" s="10"/>
      <c r="C130" s="10"/>
      <c r="D130" s="8"/>
      <c r="E130" s="8"/>
      <c r="F130" s="13"/>
      <c r="G130" s="13"/>
      <c r="H130" s="8"/>
      <c r="I130" s="8"/>
      <c r="J130" s="8"/>
      <c r="K130" s="8"/>
      <c r="L130" s="8"/>
      <c r="M130" s="8"/>
      <c r="O130"/>
    </row>
    <row r="131" spans="1:15" ht="15.75" x14ac:dyDescent="0.25">
      <c r="A131" s="9"/>
      <c r="B131" s="10"/>
      <c r="C131" s="10"/>
      <c r="D131" s="8"/>
      <c r="E131" s="8"/>
      <c r="F131" s="13"/>
      <c r="G131" s="13"/>
      <c r="H131" s="8"/>
      <c r="I131" s="8"/>
      <c r="J131" s="8"/>
      <c r="K131" s="8"/>
      <c r="L131" s="8"/>
      <c r="M131" s="8"/>
      <c r="O131"/>
    </row>
    <row r="132" spans="1:15" ht="15.75" x14ac:dyDescent="0.25">
      <c r="A132" s="11"/>
      <c r="B132" s="10"/>
      <c r="C132" s="10"/>
      <c r="D132" s="8"/>
      <c r="E132" s="8"/>
      <c r="F132" s="13"/>
      <c r="G132" s="13"/>
      <c r="H132" s="8"/>
      <c r="I132" s="8"/>
      <c r="J132" s="8"/>
      <c r="K132" s="8"/>
      <c r="L132" s="8"/>
      <c r="M132" s="8"/>
      <c r="O132"/>
    </row>
    <row r="133" spans="1:15" ht="15.75" x14ac:dyDescent="0.25">
      <c r="A133" s="11"/>
      <c r="B133" s="10"/>
      <c r="C133" s="10"/>
      <c r="D133" s="8"/>
      <c r="E133" s="8"/>
      <c r="F133" s="13"/>
      <c r="G133" s="13"/>
      <c r="H133" s="8"/>
      <c r="I133" s="8"/>
      <c r="J133" s="8"/>
      <c r="K133" s="8"/>
      <c r="L133" s="8"/>
      <c r="M133" s="8"/>
      <c r="O133"/>
    </row>
    <row r="134" spans="1:15" ht="15.75" x14ac:dyDescent="0.25">
      <c r="A134" s="11"/>
      <c r="B134" s="10"/>
      <c r="C134" s="10"/>
      <c r="D134" s="8"/>
      <c r="E134" s="8"/>
      <c r="F134" s="13"/>
      <c r="G134" s="13"/>
      <c r="H134" s="8"/>
      <c r="I134" s="8"/>
      <c r="J134" s="8"/>
      <c r="K134" s="8"/>
      <c r="L134" s="8"/>
      <c r="M134" s="8"/>
      <c r="O134"/>
    </row>
    <row r="135" spans="1:15" ht="15.75" x14ac:dyDescent="0.25">
      <c r="A135" s="9"/>
      <c r="B135" s="10"/>
      <c r="C135" s="10"/>
      <c r="D135" s="8"/>
      <c r="E135" s="8"/>
      <c r="F135" s="13"/>
      <c r="G135" s="13"/>
      <c r="H135" s="8"/>
      <c r="I135" s="8"/>
      <c r="J135" s="8"/>
      <c r="K135" s="8"/>
      <c r="L135" s="8"/>
      <c r="M135" s="8"/>
      <c r="O135"/>
    </row>
    <row r="136" spans="1:15" ht="15.75" x14ac:dyDescent="0.25">
      <c r="A136" s="9"/>
      <c r="B136" s="10"/>
      <c r="C136" s="10"/>
      <c r="D136" s="8"/>
      <c r="E136" s="8"/>
      <c r="F136" s="13"/>
      <c r="G136" s="13"/>
      <c r="H136" s="8"/>
      <c r="I136" s="8"/>
      <c r="J136" s="8"/>
      <c r="K136" s="8"/>
      <c r="L136" s="8"/>
      <c r="M136" s="8"/>
      <c r="O136"/>
    </row>
    <row r="137" spans="1:15" ht="15.75" x14ac:dyDescent="0.25">
      <c r="A137" s="9"/>
      <c r="B137" s="10"/>
      <c r="C137" s="10"/>
      <c r="D137" s="8"/>
      <c r="E137" s="8"/>
      <c r="F137" s="13"/>
      <c r="G137" s="13"/>
      <c r="H137" s="8"/>
      <c r="I137" s="8"/>
      <c r="J137" s="8"/>
      <c r="K137" s="8"/>
      <c r="L137" s="8"/>
      <c r="M137" s="8"/>
      <c r="O137"/>
    </row>
    <row r="138" spans="1:15" x14ac:dyDescent="0.25">
      <c r="A138" s="5"/>
      <c r="B138" s="3"/>
      <c r="C138" s="3"/>
      <c r="D138" s="2"/>
      <c r="E138" s="2"/>
      <c r="O138"/>
    </row>
    <row r="139" spans="1:15" x14ac:dyDescent="0.25">
      <c r="A139" s="5"/>
      <c r="B139" s="3"/>
      <c r="C139" s="3"/>
      <c r="D139" s="2"/>
      <c r="E139" s="2"/>
      <c r="O139"/>
    </row>
    <row r="140" spans="1:15" x14ac:dyDescent="0.25">
      <c r="A140" s="5"/>
      <c r="B140" s="3"/>
      <c r="C140" s="3"/>
      <c r="D140" s="2"/>
      <c r="E140" s="2"/>
      <c r="O140"/>
    </row>
    <row r="141" spans="1:15" x14ac:dyDescent="0.25">
      <c r="A141" s="5"/>
      <c r="B141" s="3"/>
      <c r="C141" s="3"/>
      <c r="D141" s="2"/>
      <c r="E141" s="2"/>
      <c r="O141"/>
    </row>
    <row r="142" spans="1:15" x14ac:dyDescent="0.25">
      <c r="A142" s="6"/>
      <c r="B142" s="3"/>
      <c r="C142" s="3"/>
      <c r="D142" s="2"/>
      <c r="E142" s="2"/>
      <c r="O142"/>
    </row>
    <row r="143" spans="1:15" x14ac:dyDescent="0.25">
      <c r="A143" s="6"/>
      <c r="B143" s="3"/>
      <c r="C143" s="3"/>
      <c r="D143" s="2"/>
      <c r="E143" s="2"/>
      <c r="O143"/>
    </row>
    <row r="144" spans="1:15" x14ac:dyDescent="0.25">
      <c r="A144" s="6"/>
      <c r="B144" s="3"/>
      <c r="C144" s="3"/>
      <c r="D144" s="2"/>
      <c r="E144" s="2"/>
      <c r="O144"/>
    </row>
    <row r="145" spans="1:15" x14ac:dyDescent="0.25">
      <c r="A145" s="5"/>
      <c r="B145" s="3"/>
      <c r="C145" s="3"/>
      <c r="D145" s="2"/>
      <c r="E145" s="2"/>
      <c r="O145"/>
    </row>
    <row r="146" spans="1:15" x14ac:dyDescent="0.25">
      <c r="A146" s="5"/>
      <c r="B146" s="3"/>
      <c r="C146" s="3"/>
      <c r="D146" s="2"/>
      <c r="E146" s="2"/>
      <c r="O146"/>
    </row>
    <row r="147" spans="1:15" x14ac:dyDescent="0.25">
      <c r="A147" s="5"/>
      <c r="B147" s="3"/>
      <c r="C147" s="3"/>
      <c r="D147" s="2"/>
      <c r="E147" s="2"/>
      <c r="O147"/>
    </row>
    <row r="148" spans="1:15" x14ac:dyDescent="0.25">
      <c r="A148" s="5"/>
      <c r="B148" s="3"/>
      <c r="C148" s="3"/>
      <c r="D148" s="2"/>
      <c r="E148" s="2"/>
      <c r="O148"/>
    </row>
    <row r="149" spans="1:15" x14ac:dyDescent="0.25">
      <c r="A149" s="5"/>
      <c r="B149" s="3"/>
      <c r="C149" s="3"/>
      <c r="D149" s="2"/>
      <c r="E149" s="2"/>
      <c r="O149"/>
    </row>
    <row r="150" spans="1:15" x14ac:dyDescent="0.25">
      <c r="A150" s="5"/>
      <c r="B150" s="3"/>
      <c r="C150" s="3"/>
      <c r="D150" s="2"/>
      <c r="E150" s="2"/>
      <c r="O150"/>
    </row>
    <row r="151" spans="1:15" x14ac:dyDescent="0.25">
      <c r="A151" s="5"/>
      <c r="B151" s="4"/>
      <c r="C151" s="4"/>
      <c r="O151"/>
    </row>
    <row r="152" spans="1:15" x14ac:dyDescent="0.25">
      <c r="A152" s="6"/>
      <c r="B152" s="4"/>
      <c r="C152" s="4"/>
      <c r="O152"/>
    </row>
    <row r="153" spans="1:15" x14ac:dyDescent="0.25">
      <c r="A153" s="6"/>
      <c r="B153" s="4"/>
      <c r="C153" s="4"/>
      <c r="O153"/>
    </row>
    <row r="154" spans="1:15" x14ac:dyDescent="0.25">
      <c r="A154" s="6"/>
      <c r="B154" s="4"/>
      <c r="C154" s="4"/>
      <c r="O154"/>
    </row>
    <row r="155" spans="1:15" x14ac:dyDescent="0.25">
      <c r="A155" s="5"/>
      <c r="B155" s="4"/>
      <c r="C155" s="4"/>
      <c r="O155"/>
    </row>
    <row r="156" spans="1:15" x14ac:dyDescent="0.25">
      <c r="A156" s="5"/>
      <c r="B156" s="4"/>
      <c r="C156" s="4"/>
      <c r="O156"/>
    </row>
    <row r="157" spans="1:15" x14ac:dyDescent="0.25">
      <c r="A157" s="5"/>
      <c r="B157" s="4"/>
      <c r="C157" s="4"/>
      <c r="O157"/>
    </row>
    <row r="158" spans="1:15" x14ac:dyDescent="0.25">
      <c r="A158" s="5"/>
      <c r="B158" s="4"/>
      <c r="C158" s="4"/>
      <c r="O158"/>
    </row>
    <row r="159" spans="1:15" x14ac:dyDescent="0.25">
      <c r="A159" s="5"/>
      <c r="B159" s="4"/>
      <c r="C159" s="4"/>
      <c r="O159"/>
    </row>
    <row r="160" spans="1:15" x14ac:dyDescent="0.25">
      <c r="A160" s="5"/>
      <c r="B160" s="4"/>
      <c r="C160" s="4"/>
      <c r="O160"/>
    </row>
    <row r="161" spans="1:15" x14ac:dyDescent="0.25">
      <c r="A161" s="5"/>
      <c r="B161" s="4"/>
      <c r="C161" s="4"/>
      <c r="O161"/>
    </row>
    <row r="162" spans="1:15" x14ac:dyDescent="0.25">
      <c r="A162" s="6"/>
      <c r="B162" s="4"/>
      <c r="C162" s="4"/>
      <c r="O162"/>
    </row>
    <row r="163" spans="1:15" x14ac:dyDescent="0.25">
      <c r="A163" s="6"/>
      <c r="B163" s="4"/>
      <c r="C163" s="4"/>
      <c r="O163"/>
    </row>
    <row r="164" spans="1:15" x14ac:dyDescent="0.25">
      <c r="A164" s="6"/>
      <c r="B164" s="4"/>
      <c r="C164" s="4"/>
      <c r="O164"/>
    </row>
    <row r="165" spans="1:15" x14ac:dyDescent="0.25">
      <c r="A165" s="5"/>
      <c r="B165" s="4"/>
      <c r="C165" s="4"/>
      <c r="O165"/>
    </row>
    <row r="166" spans="1:15" x14ac:dyDescent="0.25">
      <c r="A166" s="5"/>
      <c r="B166" s="4"/>
      <c r="C166" s="4"/>
      <c r="O166"/>
    </row>
    <row r="167" spans="1:15" x14ac:dyDescent="0.25">
      <c r="A167" s="5"/>
      <c r="B167" s="4"/>
      <c r="C167" s="4"/>
      <c r="O167"/>
    </row>
    <row r="168" spans="1:15" x14ac:dyDescent="0.25">
      <c r="A168" s="5"/>
      <c r="B168" s="4"/>
      <c r="C168" s="4"/>
      <c r="O168"/>
    </row>
    <row r="169" spans="1:15" x14ac:dyDescent="0.25">
      <c r="A169" s="5"/>
      <c r="B169" s="4"/>
      <c r="C169" s="4"/>
      <c r="O169"/>
    </row>
    <row r="170" spans="1:15" x14ac:dyDescent="0.25">
      <c r="A170" s="5"/>
      <c r="B170" s="4"/>
      <c r="C170" s="4"/>
      <c r="O170"/>
    </row>
    <row r="171" spans="1:15" x14ac:dyDescent="0.25">
      <c r="A171" s="5"/>
      <c r="B171" s="4"/>
      <c r="C171" s="4"/>
      <c r="O171"/>
    </row>
    <row r="172" spans="1:15" x14ac:dyDescent="0.25">
      <c r="A172" s="6"/>
      <c r="B172" s="4"/>
      <c r="C172" s="4"/>
      <c r="O172"/>
    </row>
    <row r="173" spans="1:15" x14ac:dyDescent="0.25">
      <c r="A173" s="6"/>
      <c r="B173" s="4"/>
      <c r="C173" s="4"/>
      <c r="O173"/>
    </row>
    <row r="174" spans="1:15" x14ac:dyDescent="0.25">
      <c r="A174" s="6"/>
      <c r="B174" s="4"/>
      <c r="C174" s="4"/>
      <c r="O174"/>
    </row>
    <row r="175" spans="1:15" x14ac:dyDescent="0.25">
      <c r="A175" s="5"/>
      <c r="B175" s="4"/>
      <c r="C175" s="4"/>
      <c r="O175"/>
    </row>
    <row r="176" spans="1:15" x14ac:dyDescent="0.25">
      <c r="A176" s="5"/>
      <c r="B176" s="4"/>
      <c r="C176" s="4"/>
      <c r="O176"/>
    </row>
    <row r="177" spans="1:15" x14ac:dyDescent="0.25">
      <c r="A177" s="5"/>
      <c r="B177" s="4"/>
      <c r="C177" s="4"/>
      <c r="O177"/>
    </row>
    <row r="178" spans="1:15" x14ac:dyDescent="0.25">
      <c r="A178" s="5"/>
      <c r="B178" s="4"/>
      <c r="C178" s="4"/>
      <c r="O178"/>
    </row>
    <row r="179" spans="1:15" x14ac:dyDescent="0.25">
      <c r="A179" s="5"/>
      <c r="B179" s="4"/>
      <c r="C179" s="4"/>
      <c r="O179"/>
    </row>
    <row r="180" spans="1:15" x14ac:dyDescent="0.25">
      <c r="A180" s="5"/>
      <c r="B180" s="4"/>
      <c r="C180" s="4"/>
      <c r="O180"/>
    </row>
    <row r="181" spans="1:15" x14ac:dyDescent="0.25">
      <c r="A181" s="5"/>
      <c r="B181" s="4"/>
      <c r="C181" s="4"/>
      <c r="O181"/>
    </row>
    <row r="182" spans="1:15" x14ac:dyDescent="0.25">
      <c r="A182" s="6"/>
      <c r="B182" s="4"/>
      <c r="C182" s="4"/>
      <c r="O182"/>
    </row>
    <row r="183" spans="1:15" x14ac:dyDescent="0.25">
      <c r="A183" s="6"/>
      <c r="B183" s="4"/>
      <c r="C183" s="4"/>
      <c r="O183"/>
    </row>
    <row r="184" spans="1:15" x14ac:dyDescent="0.25">
      <c r="A184" s="6"/>
      <c r="B184" s="4"/>
      <c r="C184" s="4"/>
      <c r="O184"/>
    </row>
    <row r="185" spans="1:15" x14ac:dyDescent="0.25">
      <c r="A185" s="5"/>
      <c r="B185" s="4"/>
      <c r="C185" s="4"/>
      <c r="O185"/>
    </row>
    <row r="186" spans="1:15" x14ac:dyDescent="0.25">
      <c r="A186" s="5"/>
      <c r="B186" s="4"/>
      <c r="C186" s="4"/>
      <c r="O186"/>
    </row>
    <row r="187" spans="1:15" x14ac:dyDescent="0.25">
      <c r="A187" s="5"/>
      <c r="B187" s="4"/>
      <c r="C187" s="4"/>
      <c r="O187"/>
    </row>
    <row r="188" spans="1:15" x14ac:dyDescent="0.25">
      <c r="A188" s="5"/>
      <c r="B188" s="4"/>
      <c r="C188" s="4"/>
      <c r="O188"/>
    </row>
    <row r="189" spans="1:15" x14ac:dyDescent="0.25">
      <c r="A189" s="5"/>
      <c r="B189" s="4"/>
      <c r="C189" s="4"/>
      <c r="O189"/>
    </row>
    <row r="190" spans="1:15" x14ac:dyDescent="0.25">
      <c r="A190" s="5"/>
      <c r="B190" s="4"/>
      <c r="C190" s="4"/>
      <c r="O190"/>
    </row>
    <row r="191" spans="1:15" x14ac:dyDescent="0.25">
      <c r="A191" s="5"/>
      <c r="B191" s="4"/>
      <c r="C191" s="4"/>
      <c r="O191"/>
    </row>
    <row r="192" spans="1:15" x14ac:dyDescent="0.25">
      <c r="A192" s="6"/>
      <c r="B192" s="4"/>
      <c r="C192" s="4"/>
      <c r="O192"/>
    </row>
    <row r="193" spans="1:15" x14ac:dyDescent="0.25">
      <c r="A193" s="6"/>
      <c r="B193" s="4"/>
      <c r="C193" s="4"/>
      <c r="O193"/>
    </row>
    <row r="194" spans="1:15" x14ac:dyDescent="0.25">
      <c r="A194" s="6"/>
      <c r="B194" s="4"/>
      <c r="C194" s="4"/>
      <c r="O194"/>
    </row>
    <row r="195" spans="1:15" x14ac:dyDescent="0.25">
      <c r="A195" s="5"/>
      <c r="B195" s="4"/>
      <c r="C195" s="4"/>
      <c r="O195"/>
    </row>
    <row r="196" spans="1:15" x14ac:dyDescent="0.25">
      <c r="A196" s="5"/>
      <c r="B196" s="4"/>
      <c r="C196" s="4"/>
      <c r="O196"/>
    </row>
    <row r="197" spans="1:15" x14ac:dyDescent="0.25">
      <c r="A197" s="5"/>
      <c r="B197" s="4"/>
      <c r="C197" s="4"/>
      <c r="O197"/>
    </row>
    <row r="198" spans="1:15" x14ac:dyDescent="0.25">
      <c r="A198" s="5"/>
      <c r="B198" s="4"/>
      <c r="C198" s="4"/>
      <c r="O198"/>
    </row>
    <row r="199" spans="1:15" x14ac:dyDescent="0.25">
      <c r="A199" s="5"/>
      <c r="B199" s="4"/>
      <c r="C199" s="4"/>
      <c r="O199"/>
    </row>
    <row r="200" spans="1:15" x14ac:dyDescent="0.25">
      <c r="A200" s="5"/>
      <c r="B200" s="4"/>
      <c r="C200" s="4"/>
      <c r="O200"/>
    </row>
    <row r="201" spans="1:15" x14ac:dyDescent="0.25">
      <c r="A201" s="5"/>
      <c r="B201" s="4"/>
      <c r="C201" s="4"/>
      <c r="O201"/>
    </row>
    <row r="202" spans="1:15" x14ac:dyDescent="0.25">
      <c r="A202" s="6"/>
      <c r="B202" s="4"/>
      <c r="C202" s="4"/>
      <c r="O202"/>
    </row>
    <row r="203" spans="1:15" x14ac:dyDescent="0.25">
      <c r="A203" s="6"/>
      <c r="B203" s="4"/>
      <c r="C203" s="4"/>
      <c r="O203"/>
    </row>
    <row r="204" spans="1:15" x14ac:dyDescent="0.25">
      <c r="A204" s="6"/>
      <c r="B204" s="4"/>
      <c r="C204" s="4"/>
      <c r="O204"/>
    </row>
    <row r="205" spans="1:15" x14ac:dyDescent="0.25">
      <c r="A205" s="5"/>
      <c r="B205" s="4"/>
      <c r="C205" s="4"/>
      <c r="O205"/>
    </row>
    <row r="206" spans="1:15" x14ac:dyDescent="0.25">
      <c r="A206" s="5"/>
      <c r="B206" s="4"/>
      <c r="C206" s="4"/>
      <c r="O206"/>
    </row>
    <row r="207" spans="1:15" x14ac:dyDescent="0.25">
      <c r="A207" s="5"/>
      <c r="B207" s="4"/>
      <c r="C207" s="4"/>
      <c r="O207"/>
    </row>
    <row r="208" spans="1:15" x14ac:dyDescent="0.25">
      <c r="A208" s="5"/>
      <c r="B208" s="4"/>
      <c r="C208" s="4"/>
      <c r="O208"/>
    </row>
    <row r="209" spans="1:15" x14ac:dyDescent="0.25">
      <c r="A209" s="5"/>
      <c r="B209" s="4"/>
      <c r="C209" s="4"/>
      <c r="O209"/>
    </row>
    <row r="210" spans="1:15" x14ac:dyDescent="0.25">
      <c r="A210" s="5"/>
      <c r="B210" s="4"/>
      <c r="C210" s="4"/>
      <c r="O210"/>
    </row>
    <row r="211" spans="1:15" x14ac:dyDescent="0.25">
      <c r="A211" s="5"/>
      <c r="B211" s="4"/>
      <c r="C211" s="4"/>
      <c r="O211"/>
    </row>
    <row r="212" spans="1:15" x14ac:dyDescent="0.25">
      <c r="A212" s="6"/>
      <c r="B212" s="4"/>
      <c r="C212" s="4"/>
      <c r="O212"/>
    </row>
    <row r="213" spans="1:15" x14ac:dyDescent="0.25">
      <c r="A213" s="6"/>
      <c r="B213" s="4"/>
      <c r="C213" s="4"/>
      <c r="O213"/>
    </row>
    <row r="214" spans="1:15" x14ac:dyDescent="0.25">
      <c r="A214" s="6"/>
      <c r="B214" s="4"/>
      <c r="C214" s="4"/>
      <c r="O214"/>
    </row>
    <row r="215" spans="1:15" x14ac:dyDescent="0.25">
      <c r="A215" s="5"/>
      <c r="B215" s="4"/>
      <c r="C215" s="4"/>
      <c r="O215"/>
    </row>
    <row r="216" spans="1:15" x14ac:dyDescent="0.25">
      <c r="A216" s="5"/>
      <c r="B216" s="4"/>
      <c r="C216" s="4"/>
      <c r="O216"/>
    </row>
    <row r="217" spans="1:15" x14ac:dyDescent="0.25">
      <c r="A217" s="5"/>
      <c r="B217" s="4"/>
      <c r="C217" s="4"/>
      <c r="O217"/>
    </row>
    <row r="218" spans="1:15" x14ac:dyDescent="0.25">
      <c r="A218" s="5"/>
      <c r="O218"/>
    </row>
    <row r="219" spans="1:15" x14ac:dyDescent="0.25">
      <c r="A219" s="5"/>
      <c r="O219"/>
    </row>
    <row r="220" spans="1:15" x14ac:dyDescent="0.25">
      <c r="A220" s="5"/>
      <c r="O220"/>
    </row>
    <row r="221" spans="1:15" x14ac:dyDescent="0.25">
      <c r="A221" s="5"/>
      <c r="O221"/>
    </row>
    <row r="222" spans="1:15" x14ac:dyDescent="0.25">
      <c r="A222" s="6"/>
      <c r="O222"/>
    </row>
    <row r="223" spans="1:15" x14ac:dyDescent="0.25">
      <c r="A223" s="6"/>
      <c r="O223"/>
    </row>
    <row r="224" spans="1:15" x14ac:dyDescent="0.25">
      <c r="A224" s="6"/>
      <c r="O224"/>
    </row>
    <row r="225" spans="1:15" x14ac:dyDescent="0.25">
      <c r="A225" s="5"/>
      <c r="O225"/>
    </row>
    <row r="226" spans="1:15" x14ac:dyDescent="0.25">
      <c r="A226" s="5"/>
      <c r="O226"/>
    </row>
    <row r="227" spans="1:15" x14ac:dyDescent="0.25">
      <c r="A227" s="5"/>
      <c r="O227"/>
    </row>
    <row r="228" spans="1:15" x14ac:dyDescent="0.25">
      <c r="A228" s="5"/>
      <c r="O228"/>
    </row>
    <row r="229" spans="1:15" x14ac:dyDescent="0.25">
      <c r="A229" s="5"/>
      <c r="O229"/>
    </row>
    <row r="230" spans="1:15" x14ac:dyDescent="0.25">
      <c r="A230" s="5"/>
      <c r="O230"/>
    </row>
    <row r="231" spans="1:15" x14ac:dyDescent="0.25">
      <c r="A231" s="5"/>
      <c r="O231"/>
    </row>
    <row r="232" spans="1:15" x14ac:dyDescent="0.25">
      <c r="A232" s="6"/>
      <c r="O232"/>
    </row>
    <row r="233" spans="1:15" x14ac:dyDescent="0.25">
      <c r="A233" s="6"/>
      <c r="O233"/>
    </row>
    <row r="234" spans="1:15" x14ac:dyDescent="0.25">
      <c r="A234" s="6"/>
      <c r="O234"/>
    </row>
    <row r="235" spans="1:15" x14ac:dyDescent="0.25">
      <c r="A235" s="5"/>
      <c r="O235"/>
    </row>
    <row r="236" spans="1:15" x14ac:dyDescent="0.25">
      <c r="A236" s="5"/>
      <c r="O236"/>
    </row>
    <row r="237" spans="1:15" x14ac:dyDescent="0.25">
      <c r="A237" s="5"/>
      <c r="O237"/>
    </row>
    <row r="238" spans="1:15" x14ac:dyDescent="0.25">
      <c r="A238" s="5"/>
      <c r="O238"/>
    </row>
    <row r="239" spans="1:15" x14ac:dyDescent="0.25">
      <c r="A239" s="5"/>
      <c r="O239"/>
    </row>
    <row r="240" spans="1:15" x14ac:dyDescent="0.25">
      <c r="A240" s="5"/>
      <c r="O240"/>
    </row>
    <row r="241" spans="1:15" x14ac:dyDescent="0.25">
      <c r="A241" s="5"/>
      <c r="O241"/>
    </row>
    <row r="242" spans="1:15" x14ac:dyDescent="0.25">
      <c r="A242" s="6"/>
      <c r="O242"/>
    </row>
    <row r="243" spans="1:15" x14ac:dyDescent="0.25">
      <c r="A243" s="6"/>
      <c r="O243"/>
    </row>
    <row r="244" spans="1:15" x14ac:dyDescent="0.25">
      <c r="A244" s="6"/>
      <c r="O244"/>
    </row>
    <row r="245" spans="1:15" x14ac:dyDescent="0.25">
      <c r="A245" s="5"/>
      <c r="O245"/>
    </row>
    <row r="246" spans="1:15" x14ac:dyDescent="0.25">
      <c r="A246" s="5"/>
      <c r="O246"/>
    </row>
    <row r="247" spans="1:15" x14ac:dyDescent="0.25">
      <c r="A247" s="5"/>
      <c r="O247"/>
    </row>
    <row r="248" spans="1:15" x14ac:dyDescent="0.25">
      <c r="A248" s="5"/>
      <c r="O248"/>
    </row>
    <row r="249" spans="1:15" x14ac:dyDescent="0.25">
      <c r="A249" s="5"/>
      <c r="O249"/>
    </row>
    <row r="250" spans="1:15" x14ac:dyDescent="0.25">
      <c r="A250" s="5"/>
      <c r="O250"/>
    </row>
    <row r="251" spans="1:15" x14ac:dyDescent="0.25">
      <c r="A251" s="5"/>
      <c r="O251"/>
    </row>
    <row r="252" spans="1:15" x14ac:dyDescent="0.25">
      <c r="A252" s="6"/>
      <c r="O252"/>
    </row>
    <row r="253" spans="1:15" x14ac:dyDescent="0.25">
      <c r="A253" s="6"/>
      <c r="O253"/>
    </row>
    <row r="254" spans="1:15" x14ac:dyDescent="0.25">
      <c r="A254" s="6"/>
      <c r="O254"/>
    </row>
    <row r="255" spans="1:15" x14ac:dyDescent="0.25">
      <c r="A255" s="5"/>
      <c r="O255"/>
    </row>
    <row r="256" spans="1:15" x14ac:dyDescent="0.25">
      <c r="A256" s="5"/>
      <c r="O256"/>
    </row>
    <row r="257" spans="1:15" x14ac:dyDescent="0.25">
      <c r="A257" s="5"/>
      <c r="O257"/>
    </row>
    <row r="258" spans="1:15" x14ac:dyDescent="0.25">
      <c r="A258" s="5"/>
      <c r="O258"/>
    </row>
    <row r="259" spans="1:15" x14ac:dyDescent="0.25">
      <c r="A259" s="5"/>
      <c r="O259"/>
    </row>
    <row r="260" spans="1:15" x14ac:dyDescent="0.25">
      <c r="A260" s="5"/>
      <c r="O260"/>
    </row>
    <row r="261" spans="1:15" x14ac:dyDescent="0.25">
      <c r="A261" s="5"/>
      <c r="O261"/>
    </row>
    <row r="262" spans="1:15" x14ac:dyDescent="0.25">
      <c r="A262" s="6"/>
      <c r="O262"/>
    </row>
    <row r="263" spans="1:15" x14ac:dyDescent="0.25">
      <c r="A263" s="6"/>
      <c r="O263"/>
    </row>
    <row r="264" spans="1:15" x14ac:dyDescent="0.25">
      <c r="A264" s="6"/>
      <c r="O264"/>
    </row>
    <row r="265" spans="1:15" x14ac:dyDescent="0.25">
      <c r="A265" s="5"/>
      <c r="O265"/>
    </row>
    <row r="266" spans="1:15" x14ac:dyDescent="0.25">
      <c r="A266" s="5"/>
      <c r="O266"/>
    </row>
    <row r="267" spans="1:15" x14ac:dyDescent="0.25">
      <c r="A267" s="5"/>
      <c r="O267"/>
    </row>
    <row r="268" spans="1:15" x14ac:dyDescent="0.25">
      <c r="A268" s="5"/>
      <c r="O268"/>
    </row>
    <row r="269" spans="1:15" x14ac:dyDescent="0.25">
      <c r="A269" s="5"/>
      <c r="O269"/>
    </row>
    <row r="270" spans="1:15" x14ac:dyDescent="0.25">
      <c r="A270" s="5"/>
      <c r="O270"/>
    </row>
    <row r="271" spans="1:15" x14ac:dyDescent="0.25">
      <c r="A271" s="5"/>
      <c r="O271"/>
    </row>
    <row r="272" spans="1:15" x14ac:dyDescent="0.25">
      <c r="A272" s="6"/>
      <c r="O272"/>
    </row>
    <row r="273" spans="1:15" x14ac:dyDescent="0.25">
      <c r="A273" s="6"/>
      <c r="O273"/>
    </row>
    <row r="274" spans="1:15" x14ac:dyDescent="0.25">
      <c r="A274" s="6"/>
      <c r="O274"/>
    </row>
    <row r="275" spans="1:15" x14ac:dyDescent="0.25">
      <c r="A275" s="5"/>
      <c r="O275"/>
    </row>
    <row r="276" spans="1:15" x14ac:dyDescent="0.25">
      <c r="A276" s="5"/>
      <c r="O276"/>
    </row>
    <row r="277" spans="1:15" x14ac:dyDescent="0.25">
      <c r="A277" s="5"/>
      <c r="O277"/>
    </row>
    <row r="278" spans="1:15" x14ac:dyDescent="0.25">
      <c r="A278" s="5"/>
      <c r="O278"/>
    </row>
    <row r="279" spans="1:15" x14ac:dyDescent="0.25">
      <c r="A279" s="5"/>
      <c r="O279"/>
    </row>
    <row r="280" spans="1:15" x14ac:dyDescent="0.25">
      <c r="A280" s="5"/>
      <c r="O280"/>
    </row>
    <row r="281" spans="1:15" x14ac:dyDescent="0.25">
      <c r="A281" s="5"/>
      <c r="O281"/>
    </row>
    <row r="282" spans="1:15" x14ac:dyDescent="0.25">
      <c r="A282" s="6"/>
      <c r="O282"/>
    </row>
    <row r="283" spans="1:15" x14ac:dyDescent="0.25">
      <c r="A283" s="6"/>
      <c r="O283"/>
    </row>
    <row r="284" spans="1:15" x14ac:dyDescent="0.25">
      <c r="A284" s="6"/>
      <c r="O284"/>
    </row>
    <row r="285" spans="1:15" x14ac:dyDescent="0.25">
      <c r="A285" s="5"/>
      <c r="O285"/>
    </row>
    <row r="286" spans="1:15" x14ac:dyDescent="0.25">
      <c r="A286" s="5"/>
      <c r="O286"/>
    </row>
    <row r="287" spans="1:15" x14ac:dyDescent="0.25">
      <c r="A287" s="5"/>
      <c r="O287"/>
    </row>
    <row r="288" spans="1:15" x14ac:dyDescent="0.25">
      <c r="A288" s="5"/>
      <c r="O288"/>
    </row>
    <row r="289" spans="1:15" x14ac:dyDescent="0.25">
      <c r="A289" s="5"/>
      <c r="O289"/>
    </row>
    <row r="290" spans="1:15" x14ac:dyDescent="0.25">
      <c r="A290" s="5"/>
      <c r="O290"/>
    </row>
    <row r="291" spans="1:15" x14ac:dyDescent="0.25">
      <c r="A291" s="5"/>
      <c r="O291"/>
    </row>
    <row r="292" spans="1:15" x14ac:dyDescent="0.25">
      <c r="A292" s="6"/>
      <c r="O292"/>
    </row>
    <row r="293" spans="1:15" x14ac:dyDescent="0.25">
      <c r="A293" s="6"/>
      <c r="O293"/>
    </row>
    <row r="294" spans="1:15" x14ac:dyDescent="0.25">
      <c r="A294" s="6"/>
      <c r="O294"/>
    </row>
    <row r="295" spans="1:15" x14ac:dyDescent="0.25">
      <c r="A295" s="5"/>
      <c r="O295"/>
    </row>
    <row r="296" spans="1:15" x14ac:dyDescent="0.25">
      <c r="A296" s="5"/>
      <c r="O296"/>
    </row>
    <row r="297" spans="1:15" x14ac:dyDescent="0.25">
      <c r="A297" s="5"/>
      <c r="O297"/>
    </row>
    <row r="298" spans="1:15" x14ac:dyDescent="0.25">
      <c r="A298" s="5"/>
      <c r="O298"/>
    </row>
    <row r="299" spans="1:15" x14ac:dyDescent="0.25">
      <c r="A299" s="5"/>
      <c r="O299"/>
    </row>
    <row r="300" spans="1:15" x14ac:dyDescent="0.25">
      <c r="A300" s="5"/>
      <c r="O300"/>
    </row>
    <row r="301" spans="1:15" x14ac:dyDescent="0.25">
      <c r="A301" s="5"/>
      <c r="O301"/>
    </row>
    <row r="302" spans="1:15" x14ac:dyDescent="0.25">
      <c r="A302" s="6"/>
      <c r="O302"/>
    </row>
    <row r="303" spans="1:15" x14ac:dyDescent="0.25">
      <c r="A303" s="6"/>
      <c r="O303"/>
    </row>
    <row r="304" spans="1:15" x14ac:dyDescent="0.25">
      <c r="A304" s="6"/>
      <c r="O304"/>
    </row>
    <row r="305" spans="1:15" x14ac:dyDescent="0.25">
      <c r="A305" s="5"/>
      <c r="O305"/>
    </row>
    <row r="306" spans="1:15" x14ac:dyDescent="0.25">
      <c r="A306" s="5"/>
      <c r="O306"/>
    </row>
    <row r="307" spans="1:15" x14ac:dyDescent="0.25">
      <c r="A307" s="1"/>
      <c r="O307"/>
    </row>
    <row r="308" spans="1:15" x14ac:dyDescent="0.25">
      <c r="A308" s="1"/>
      <c r="O308"/>
    </row>
    <row r="309" spans="1:15" x14ac:dyDescent="0.25">
      <c r="A309" s="1"/>
      <c r="O309"/>
    </row>
  </sheetData>
  <autoFilter ref="B1:B311"/>
  <mergeCells count="10">
    <mergeCell ref="B94:E94"/>
    <mergeCell ref="B93:G93"/>
    <mergeCell ref="A2:M4"/>
    <mergeCell ref="A5:M6"/>
    <mergeCell ref="A7:M8"/>
    <mergeCell ref="B88:G88"/>
    <mergeCell ref="B92:G92"/>
    <mergeCell ref="B89:G89"/>
    <mergeCell ref="B90:G90"/>
    <mergeCell ref="B91:G91"/>
  </mergeCells>
  <pageMargins left="0.70866141732283472" right="0.31496062992125984" top="0.74803149606299213" bottom="0.15748031496062992" header="0.31496062992125984" footer="0.31496062992125984"/>
  <pageSetup paperSize="9" scale="75" orientation="landscape" r:id="rId1"/>
  <rowBreaks count="4" manualBreakCount="4">
    <brk id="58" max="6" man="1"/>
    <brk id="91" max="16383" man="1"/>
    <brk id="95" max="6" man="1"/>
    <brk id="10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2025-02-20T07:46:25Z</cp:lastPrinted>
  <dcterms:created xsi:type="dcterms:W3CDTF">2020-01-31T07:01:33Z</dcterms:created>
  <dcterms:modified xsi:type="dcterms:W3CDTF">2025-02-20T09:05:20Z</dcterms:modified>
</cp:coreProperties>
</file>