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Лист1!$B$1:$B$278</definedName>
    <definedName name="_xlnm.Print_Area" localSheetId="0">Лист1!$A$1:$G$61</definedName>
  </definedNames>
  <calcPr calcId="152511"/>
</workbook>
</file>

<file path=xl/calcChain.xml><?xml version="1.0" encoding="utf-8"?>
<calcChain xmlns="http://schemas.openxmlformats.org/spreadsheetml/2006/main">
  <c r="G51" i="1" l="1"/>
  <c r="G52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53" i="1" s="1"/>
  <c r="G42" i="1"/>
  <c r="G43" i="1"/>
  <c r="G44" i="1"/>
  <c r="G45" i="1"/>
  <c r="G46" i="1"/>
  <c r="G47" i="1"/>
  <c r="G48" i="1"/>
  <c r="G49" i="1"/>
  <c r="G50" i="1"/>
  <c r="G10" i="1"/>
</calcChain>
</file>

<file path=xl/sharedStrings.xml><?xml version="1.0" encoding="utf-8"?>
<sst xmlns="http://schemas.openxmlformats.org/spreadsheetml/2006/main" count="147" uniqueCount="78">
  <si>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</si>
  <si>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</si>
  <si>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</si>
  <si>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</si>
  <si>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</si>
  <si>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</si>
  <si>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</si>
  <si>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</si>
  <si>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</si>
  <si>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</si>
  <si>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</si>
  <si>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</si>
  <si>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техническая спецификация</t>
  </si>
  <si>
    <t>3. Сроки поставки: по заявке Заказчика   до  31.12.2025 года.</t>
  </si>
  <si>
    <t>Тест набор для определения тропонина I (cTnI) для Анализатора Getein 1100</t>
  </si>
  <si>
    <t>упаковка</t>
  </si>
  <si>
    <t>Тест набор для определения прокальцитонина (PCT) для Анализатора Getein 1100</t>
  </si>
  <si>
    <t>Тест набор для определения 25-гидроксивитамина D (25-OH-VD) для Анализатора Getein 1100</t>
  </si>
  <si>
    <t>Тест набор для определения свободного трийодтиронина (fT3) для Анализатора Getein 1100</t>
  </si>
  <si>
    <t>Тест набор для определения свободного тироксина (fT4)  для Анализатора Getein 1100</t>
  </si>
  <si>
    <t>Тест набор для определения тиреотропного гормона (TSH) недля Анализатора Getein 1100</t>
  </si>
  <si>
    <t>Реагентные тест-полоски для анализа мочи</t>
  </si>
  <si>
    <t>Контрольная жидкость во флаконе Mission U500</t>
  </si>
  <si>
    <t>Дилюент DIL-C(20L)</t>
  </si>
  <si>
    <t>Hemetology Analyzer Diluent Дилюент</t>
  </si>
  <si>
    <t>Лизирующий раствор LYR-1 (500 ml)</t>
  </si>
  <si>
    <t>Hemetology Analyzer Lyse Лизирующий раствор</t>
  </si>
  <si>
    <t>Промывающий раствор CLE-P (50ml)  Cleanser Промывающий раствор</t>
  </si>
  <si>
    <t>Контроль Hematology Control  DM79-x (3ml) 3 флакона</t>
  </si>
  <si>
    <t>Вакуумная пробирка - Автоматический анализатор скорости оседания эритроцитов ESR-30</t>
  </si>
  <si>
    <t>iSED Анализатор СОЭ Тест Карта - 10000 тестов</t>
  </si>
  <si>
    <t>Seditrol. Контрольный материал для проверки СОЭ. На основе эритроцитов человека. 2 уровня по 3 флакона</t>
  </si>
  <si>
    <t>iSED Анализатор СОЭ Промывочный раствор</t>
  </si>
  <si>
    <t>ОБЩИЙ БЕЛОК биуретовым колориметрическим методом/TOTALPROTEINS. Biuret. Colorimetric. 10x35 mLк биохимическому анализатору Biolis 30i закрытого типа</t>
  </si>
  <si>
    <t xml:space="preserve">АЛЬБУМИН/ALBUMIN. BCG. Colorimetric. 10x35 mL к биохимическому анализатору Biolis 30i закрытого типа </t>
  </si>
  <si>
    <t>МОЧЕВИНА/UREA -LQ. Urease-GLDH. Kinetic. 10x25 mL / 10x7 mLк биохимическому анализатору Biolis 30i закрытого типа</t>
  </si>
  <si>
    <t>АСТ/GOT / AST -LQ. IFCC. Enzymatic - UV. 10x25 mL / 10x7 mL к биохимическому анализатору Biolis 30i закрытого типа</t>
  </si>
  <si>
    <t>АЛТ/GPT / ALT -LQ. IFCC. Enzymatic - UV. 10x25 mL / 10x7 mL к биохимическому анализатору Biolis 30i закрытого типа</t>
  </si>
  <si>
    <t>АЛЬФА-АМИЛАЗА/AMYLASE -LQ. CNPG3. Kinetic. 10x35 mLк биохимическому анализатору Biolis 30i закрытого типа</t>
  </si>
  <si>
    <t>БИЛИРУБИНПРЯМОЙ/BILIRUBIN Direct. DPD. Colorimetric. 10x25 mL / 10x7 mLк биохимическому анализатору Biolis 30i закрытого типа</t>
  </si>
  <si>
    <t>БИЛИРУБИНОБЩИЙ/BILIRUBIN Total. DPD. Colorimetric. 10x25 mL / 10x7 mLк биохимическому анализатору Biolis 30i закрытого типа</t>
  </si>
  <si>
    <t>ХОЛЕСТЕРИН ВЫСОКОЙ ПЛОТНОСТИ HDLс/HDLc -D. Direct. Without precipitation. 10x24 mL / 10x8 mLк биохимическому анализатору Biolis 30i закрытого типа</t>
  </si>
  <si>
    <t>ХОЛЕСТЕРИН НИЗКОЙ ПЛОТНОСТИ LDLс/LDLc -D. Direct. Enz-Color. 10x24 mL / 10x8 mLк биохимическому анализатору Biolis 30i закрытого типа</t>
  </si>
  <si>
    <t>ОБЩИЙХОЛЕСТЕРИН/CHOLESTEROL -LQ. CHOD-POD. Enz-Color. 10x35 mL к биохимическому анализатору Biolis 30i закрытого типа</t>
  </si>
  <si>
    <t>ЩЕЛОЧНАЯ ФОСТФАТАЗА/ALP -LQ. DGKC. Kineticoptimized. 10x25 mL / 10x7 mLк биохимическому анализатору Biolis 30i закрытого типа</t>
  </si>
  <si>
    <t>КРЕАТИНИНкинетический метод Яффе/CREATININE -J. Jaffé. Colorimetric-Kinetic. 8x20 mL / 12x13 mLк биохимическому анализатору Biolis 30i закрытого типа</t>
  </si>
  <si>
    <t>МОЧЕВАЯ КИСЛОТА/URICACID -LQ. Uricase-PAP. Enz-Color. 8x20 mL / 12x13 mLк биохимическому анализатору Biolis 30i закрытого типа</t>
  </si>
  <si>
    <t>ГЛЮКОЗА/GLUCOSE -LQ. GOD-POD. Trinder. 10x35 mL к биохимическому анализатору Biolis 30i закрытого типа</t>
  </si>
  <si>
    <t>ЖЕЛЕЗО/IRON -FZ. Ferrozine. Colorimetric. 9x24 mL / 2x10 mL / 9xAsc. Ac.к биохимическому анализатору Biolis 30i закрытого типа</t>
  </si>
  <si>
    <t>КАЛЬЦИЙ/CALCIUM -A III. Arsenazo III. Color. 10x35 mLк биохимическому анализатору Biolis 30i закрытого типа</t>
  </si>
  <si>
    <t>НАТРИЙ/SODIUM -LQ. O-Nitrophenyl-B-D-Glucoside. 2x24 mL / 2x12 mL / 2x3 mL к биохимическому анализатору Biolis 30i закрытого типа</t>
  </si>
  <si>
    <t>КАЛИЙ/POTASSIUM -LQ. Piruvate Kinase. 2x24 mL / 1x12 mL / 2x3 mL к биохимическому анализатору Biolis 30i закрытого типа</t>
  </si>
  <si>
    <t>ТРИГЛИЦЕРИДЫ/TRIGLYCERIDES -LQ. GPO-POD. Enz.-Color. 10x35 mLк биохимическому анализатору Biolis 30i закрытого типа</t>
  </si>
  <si>
    <t xml:space="preserve">Описание/назначение: Тест набор для определения тропонина I (cTnI) 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</si>
  <si>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Тест набор для определения прокальцитонина (PCT) 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</si>
  <si>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Тест набор для определения 25-гидроксивитамина D (25-OH-VD)
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</si>
  <si>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Тест набор для определения свободного трийодтиронина (fT3) 
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</si>
  <si>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Тест набор для определения свободного тироксина (fT4)
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</si>
  <si>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Тест набор для определения тиреотропного гормона (TSH)
для Анализатора Getein 1100. 
В комплекте: 
Тестовые карты в запечатанном пакете со сушителем 25 шт., 
Одноразовая пипетка 25 шт.,
Буфер для цельной крови 1 флакон
SD карта 1шт.
Руководство пользователя 1 шт.
Условия хранения тест-полосок: 0-30 °C,
Срок годности: 24 месяца; 
</t>
  </si>
  <si>
    <t xml:space="preserve">Описание/назначение:  глюкоза (GLU), билирубин (BIL), кетоны (KET), удельный вес мочи (SG), кровь (BLO), pH, белок (протеины) (PRO), уробилиноген (URO), лейкоциты (LEU), аскорбиновая кислота (ASC), нитриты (NIT)
Условия хранения тест-полосок: 2-30 °C,
Срок годности: 24 месяца; 
Срок хранения после открытия упаковки: 3 месяца.
Обязательные требования: Подтверждающий документ закрытой системы анализатора и тестов от завода изготовителя анализатора Mission.
</t>
  </si>
  <si>
    <t>Описание/назначение: Контрольная жидкость во флаконе Mission U500</t>
  </si>
  <si>
    <t>Дилюент DIL-C, объем 20L, для гематологического анализатора Dymind  DM79-x</t>
  </si>
  <si>
    <t>Лизирующий раствор LYR-1, объем - 500ml,  для гематологического анализатора Dymind  DM79-x</t>
  </si>
  <si>
    <t>Лизирующий раствор LYR-2, объем - 500ml,  для гематологического анализатора Dymind  DM79-x</t>
  </si>
  <si>
    <t>Лизирующий раствор LYR-3, объем -100ml,  для гематологического анализатора Dymind  DM79-x</t>
  </si>
  <si>
    <t>Промывающий раствор CLE-P, объем-50ml,  для гематологического анализатора Dymind  DM79-x</t>
  </si>
  <si>
    <t>Контроль Hematology Control  DM79-x , объем - по 3ml,  3 флакона, для гематологического анализатора Dymind  DM79-x</t>
  </si>
  <si>
    <t xml:space="preserve">Описание/назначение: Анализатор может измерять 30 пробирок одновременно, отслеживая изменение скорости оседания эритроцитов в течение всего процесса тестирования. Измерение каждого образца является независимым. Результат измеряется в мм/1ч. Кривая осаждения может  отображаться на ЖК-экране с интервалом в 3 минуты и может быть распечатана встроенным принтером
Время измерения: по выбору 30 минут или 60 минут;
Производительность: до 60 образцов в час; Возможность загрузки: Максимум 30 образцов одновременно;
Результат анализа: Значение СОЭ по Вестергрену (мм/1ч);
Температурная компенсация: См. 18 ° C автоматически;
Принцип измерения: инфракрасный барьер; Разрешение чтения: 0,2 мм;
Воспроизводимость: &lt;3% или ±2 мм / час; Разрешение результата: 1 мм / 1 час;
Диапазон уровня в крови: 50 мм-64 мм; Дисплей: ЖК с  подсветкой, сенсорный;
Интерфейс: серийный порт RS-232;
Печать: Встроенный принтер;
Электропитание: 220 В / 110 В переменного тока ± 10%, 50/60 Гц ±1 Гц;
Мощность: 50 Вт;
Память: 200 образцов результатов.
Условия эксплуатации:
Температура:     15°C~30°C;
Влажность: ≤85%;
Размеры (ДхШхВ):400 x 300 x 200 мм;
Вес нетто: 11,5 кг.
</t>
  </si>
  <si>
    <t>iSED Анализатор СОЭ Тест Карта - 5000 тестов</t>
  </si>
  <si>
    <t>С-реактивный белок (СРП)/CRPTURBI. Turbilatex. 2x24 mL / 1x12 mL / 1x1 mL (Cal) к биохимическому анализатору Biolis 30i закрытого типа</t>
  </si>
  <si>
    <t>СПИНТРОЛ"H"НОРМА/SPINTROL "H" NORMAL. Humansource. 4x5 mLк биохимическому анализатору Biolis 30i закрытого типа</t>
  </si>
  <si>
    <t>СПИНТРОЛ"H"ПАТОЛОГИЯ/SPINTROL "H" PATHOLOGICAL. Humansource. 4x5 mLк биохимическому анализатору Biolis 30i закрытого типа</t>
  </si>
  <si>
    <t>Промывочныйраствор (Alkaline Washing Solution) 2*500 ml</t>
  </si>
  <si>
    <t>Промывочныйраствор (Acid Washing Solution ) 2 *500 ml</t>
  </si>
  <si>
    <t xml:space="preserve">Объявление №1/1
о проведении закупа ЛС и МИ
способом запроса ценовых предложений на 2025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</si>
  <si>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"05"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</si>
  <si>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</si>
  <si>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13.01.2025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</si>
</sst>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22" fillId="0" borderId="5" xfId="0" applyFont="1" applyFill="1" applyBorder="1" applyAlignment="1">
      <alignment horizontal="center" vertical="top"/>
    </xf>
    <xf numFmtId="165" fontId="15" fillId="0" borderId="1" xfId="1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0" fillId="0" borderId="6" xfId="1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center" vertical="top"/>
    </xf>
    <xf numFmtId="166" fontId="15" fillId="0" borderId="6" xfId="11" applyNumberFormat="1" applyFont="1" applyBorder="1" applyAlignment="1">
      <alignment horizontal="center" vertical="top" wrapText="1"/>
    </xf>
    <xf numFmtId="3" fontId="15" fillId="0" borderId="6" xfId="0" applyNumberFormat="1" applyFont="1" applyFill="1" applyBorder="1" applyAlignment="1">
      <alignment horizontal="center" vertical="top"/>
    </xf>
    <xf numFmtId="4" fontId="20" fillId="0" borderId="6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6"/>
  <sheetViews>
    <sheetView tabSelected="1" view="pageBreakPreview" topLeftCell="A48" zoomScale="75" zoomScaleNormal="73" zoomScaleSheetLayoutView="75" workbookViewId="0">
      <selection activeCell="G53" sqref="G53"/>
    </sheetView>
  </sheetViews>
  <sheetFormatPr defaultRowHeight="15" x14ac:dyDescent="0.25"/>
  <cols>
    <col min="1" max="1" width="7.28515625" customWidth="1"/>
    <col min="2" max="2" width="33.7109375" customWidth="1"/>
    <col min="3" max="3" width="76.5703125" style="12" customWidth="1"/>
    <col min="4" max="4" width="10.85546875" customWidth="1"/>
    <col min="5" max="5" width="9.85546875" customWidth="1"/>
    <col min="6" max="6" width="12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60" t="s">
        <v>74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75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120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42" customHeight="1" x14ac:dyDescent="0.25">
      <c r="A9" s="36" t="s">
        <v>2</v>
      </c>
      <c r="B9" s="36" t="s">
        <v>0</v>
      </c>
      <c r="C9" s="36" t="s">
        <v>12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123.75" customHeight="1" x14ac:dyDescent="0.25">
      <c r="A10" s="54">
        <v>1</v>
      </c>
      <c r="B10" s="47" t="s">
        <v>14</v>
      </c>
      <c r="C10" s="47" t="s">
        <v>53</v>
      </c>
      <c r="D10" s="55" t="s">
        <v>15</v>
      </c>
      <c r="E10" s="56">
        <v>10</v>
      </c>
      <c r="F10" s="57">
        <v>75100</v>
      </c>
      <c r="G10" s="46">
        <f>E10*F10</f>
        <v>751000</v>
      </c>
      <c r="H10" s="38"/>
      <c r="I10" s="38"/>
      <c r="J10" s="38"/>
      <c r="K10" s="38"/>
      <c r="L10" s="38"/>
      <c r="M10" s="38"/>
      <c r="O10" s="31"/>
    </row>
    <row r="11" spans="1:15" s="15" customFormat="1" ht="129.75" customHeight="1" x14ac:dyDescent="0.25">
      <c r="A11" s="54">
        <v>2</v>
      </c>
      <c r="B11" s="47" t="s">
        <v>16</v>
      </c>
      <c r="C11" s="47" t="s">
        <v>54</v>
      </c>
      <c r="D11" s="55" t="s">
        <v>15</v>
      </c>
      <c r="E11" s="56">
        <v>40</v>
      </c>
      <c r="F11" s="57">
        <v>70100</v>
      </c>
      <c r="G11" s="46">
        <f t="shared" ref="G11:G52" si="0">E11*F11</f>
        <v>2804000</v>
      </c>
      <c r="H11" s="38"/>
      <c r="I11" s="38"/>
      <c r="J11" s="38"/>
      <c r="K11" s="38"/>
      <c r="L11" s="38"/>
      <c r="M11" s="38"/>
      <c r="O11" s="31"/>
    </row>
    <row r="12" spans="1:15" s="15" customFormat="1" ht="130.5" customHeight="1" x14ac:dyDescent="0.25">
      <c r="A12" s="54">
        <v>3</v>
      </c>
      <c r="B12" s="47" t="s">
        <v>17</v>
      </c>
      <c r="C12" s="47" t="s">
        <v>55</v>
      </c>
      <c r="D12" s="55" t="s">
        <v>15</v>
      </c>
      <c r="E12" s="56">
        <v>40</v>
      </c>
      <c r="F12" s="57">
        <v>80600</v>
      </c>
      <c r="G12" s="46">
        <f t="shared" si="0"/>
        <v>3224000</v>
      </c>
      <c r="H12" s="38"/>
      <c r="I12" s="38"/>
      <c r="J12" s="38"/>
      <c r="K12" s="38"/>
      <c r="L12" s="38"/>
      <c r="M12" s="38"/>
      <c r="O12" s="31"/>
    </row>
    <row r="13" spans="1:15" s="15" customFormat="1" ht="126.75" customHeight="1" x14ac:dyDescent="0.25">
      <c r="A13" s="54">
        <v>4</v>
      </c>
      <c r="B13" s="47" t="s">
        <v>18</v>
      </c>
      <c r="C13" s="47" t="s">
        <v>56</v>
      </c>
      <c r="D13" s="55" t="s">
        <v>15</v>
      </c>
      <c r="E13" s="56">
        <v>10</v>
      </c>
      <c r="F13" s="57">
        <v>49100</v>
      </c>
      <c r="G13" s="46">
        <f t="shared" si="0"/>
        <v>491000</v>
      </c>
      <c r="H13" s="38"/>
      <c r="I13" s="38"/>
      <c r="J13" s="38"/>
      <c r="K13" s="38"/>
      <c r="L13" s="38"/>
      <c r="M13" s="38"/>
      <c r="O13" s="31"/>
    </row>
    <row r="14" spans="1:15" s="15" customFormat="1" ht="121.5" customHeight="1" x14ac:dyDescent="0.25">
      <c r="A14" s="54">
        <v>5</v>
      </c>
      <c r="B14" s="47" t="s">
        <v>19</v>
      </c>
      <c r="C14" s="47" t="s">
        <v>57</v>
      </c>
      <c r="D14" s="55" t="s">
        <v>15</v>
      </c>
      <c r="E14" s="56">
        <v>10</v>
      </c>
      <c r="F14" s="57">
        <v>49100</v>
      </c>
      <c r="G14" s="46">
        <f t="shared" si="0"/>
        <v>491000</v>
      </c>
      <c r="H14" s="38"/>
      <c r="I14" s="38"/>
      <c r="J14" s="38"/>
      <c r="K14" s="38"/>
      <c r="L14" s="38"/>
      <c r="M14" s="38"/>
      <c r="O14" s="31"/>
    </row>
    <row r="15" spans="1:15" s="15" customFormat="1" ht="127.5" customHeight="1" x14ac:dyDescent="0.25">
      <c r="A15" s="54">
        <v>6</v>
      </c>
      <c r="B15" s="47" t="s">
        <v>20</v>
      </c>
      <c r="C15" s="47" t="s">
        <v>58</v>
      </c>
      <c r="D15" s="55" t="s">
        <v>15</v>
      </c>
      <c r="E15" s="56">
        <v>10</v>
      </c>
      <c r="F15" s="57">
        <v>49100</v>
      </c>
      <c r="G15" s="46">
        <f t="shared" si="0"/>
        <v>491000</v>
      </c>
      <c r="H15" s="38"/>
      <c r="I15" s="38"/>
      <c r="J15" s="38"/>
      <c r="K15" s="38"/>
      <c r="L15" s="38"/>
      <c r="M15" s="38"/>
      <c r="O15" s="31"/>
    </row>
    <row r="16" spans="1:15" s="15" customFormat="1" ht="104.25" customHeight="1" x14ac:dyDescent="0.25">
      <c r="A16" s="54">
        <v>7</v>
      </c>
      <c r="B16" s="47" t="s">
        <v>21</v>
      </c>
      <c r="C16" s="47" t="s">
        <v>59</v>
      </c>
      <c r="D16" s="55" t="s">
        <v>15</v>
      </c>
      <c r="E16" s="56">
        <v>40</v>
      </c>
      <c r="F16" s="57">
        <v>22100</v>
      </c>
      <c r="G16" s="46">
        <f t="shared" si="0"/>
        <v>884000</v>
      </c>
      <c r="H16" s="38"/>
      <c r="I16" s="38"/>
      <c r="J16" s="38"/>
      <c r="K16" s="38"/>
      <c r="L16" s="38"/>
      <c r="M16" s="38"/>
      <c r="O16" s="31"/>
    </row>
    <row r="17" spans="1:15" s="15" customFormat="1" ht="27" customHeight="1" x14ac:dyDescent="0.25">
      <c r="A17" s="54">
        <v>8</v>
      </c>
      <c r="B17" s="47" t="s">
        <v>22</v>
      </c>
      <c r="C17" s="48" t="s">
        <v>60</v>
      </c>
      <c r="D17" s="55" t="s">
        <v>15</v>
      </c>
      <c r="E17" s="56">
        <v>1</v>
      </c>
      <c r="F17" s="57">
        <v>9100</v>
      </c>
      <c r="G17" s="46">
        <f t="shared" si="0"/>
        <v>9100</v>
      </c>
      <c r="H17" s="38"/>
      <c r="I17" s="38"/>
      <c r="J17" s="38"/>
      <c r="K17" s="38"/>
      <c r="L17" s="38"/>
      <c r="M17" s="38"/>
      <c r="O17" s="31"/>
    </row>
    <row r="18" spans="1:15" s="15" customFormat="1" ht="27" customHeight="1" x14ac:dyDescent="0.25">
      <c r="A18" s="54">
        <v>9</v>
      </c>
      <c r="B18" s="47" t="s">
        <v>23</v>
      </c>
      <c r="C18" s="48" t="s">
        <v>61</v>
      </c>
      <c r="D18" s="55" t="s">
        <v>15</v>
      </c>
      <c r="E18" s="56">
        <v>25</v>
      </c>
      <c r="F18" s="57">
        <v>76100</v>
      </c>
      <c r="G18" s="46">
        <f t="shared" si="0"/>
        <v>1902500</v>
      </c>
      <c r="H18" s="38"/>
      <c r="I18" s="38"/>
      <c r="J18" s="38"/>
      <c r="K18" s="38"/>
      <c r="L18" s="38"/>
      <c r="M18" s="38"/>
      <c r="O18" s="31"/>
    </row>
    <row r="19" spans="1:15" s="15" customFormat="1" ht="21.75" customHeight="1" x14ac:dyDescent="0.25">
      <c r="A19" s="54">
        <v>10</v>
      </c>
      <c r="B19" s="47" t="s">
        <v>24</v>
      </c>
      <c r="C19" s="48" t="s">
        <v>62</v>
      </c>
      <c r="D19" s="55" t="s">
        <v>15</v>
      </c>
      <c r="E19" s="56">
        <v>10</v>
      </c>
      <c r="F19" s="57">
        <v>72100</v>
      </c>
      <c r="G19" s="46">
        <f t="shared" si="0"/>
        <v>721000</v>
      </c>
      <c r="H19" s="38"/>
      <c r="I19" s="38"/>
      <c r="J19" s="38"/>
      <c r="K19" s="38"/>
      <c r="L19" s="38"/>
      <c r="M19" s="38"/>
      <c r="O19" s="31"/>
    </row>
    <row r="20" spans="1:15" s="15" customFormat="1" ht="27.75" customHeight="1" x14ac:dyDescent="0.25">
      <c r="A20" s="54">
        <v>11</v>
      </c>
      <c r="B20" s="47" t="s">
        <v>25</v>
      </c>
      <c r="C20" s="48" t="s">
        <v>63</v>
      </c>
      <c r="D20" s="55" t="s">
        <v>15</v>
      </c>
      <c r="E20" s="56">
        <v>10</v>
      </c>
      <c r="F20" s="57">
        <v>75100</v>
      </c>
      <c r="G20" s="46">
        <f t="shared" si="0"/>
        <v>751000</v>
      </c>
      <c r="H20" s="38"/>
      <c r="I20" s="38"/>
      <c r="J20" s="38"/>
      <c r="K20" s="38"/>
      <c r="L20" s="38"/>
      <c r="M20" s="38"/>
      <c r="O20" s="31"/>
    </row>
    <row r="21" spans="1:15" s="15" customFormat="1" ht="42" customHeight="1" x14ac:dyDescent="0.25">
      <c r="A21" s="54">
        <v>12</v>
      </c>
      <c r="B21" s="47" t="s">
        <v>26</v>
      </c>
      <c r="C21" s="48" t="s">
        <v>64</v>
      </c>
      <c r="D21" s="55" t="s">
        <v>15</v>
      </c>
      <c r="E21" s="56">
        <v>10</v>
      </c>
      <c r="F21" s="57">
        <v>57100</v>
      </c>
      <c r="G21" s="46">
        <f t="shared" si="0"/>
        <v>571000</v>
      </c>
      <c r="H21" s="38"/>
      <c r="I21" s="38"/>
      <c r="J21" s="38"/>
      <c r="K21" s="38"/>
      <c r="L21" s="38"/>
      <c r="M21" s="38"/>
      <c r="O21" s="31"/>
    </row>
    <row r="22" spans="1:15" s="15" customFormat="1" ht="29.25" customHeight="1" x14ac:dyDescent="0.25">
      <c r="A22" s="54">
        <v>13</v>
      </c>
      <c r="B22" s="47" t="s">
        <v>27</v>
      </c>
      <c r="C22" s="48" t="s">
        <v>65</v>
      </c>
      <c r="D22" s="55" t="s">
        <v>15</v>
      </c>
      <c r="E22" s="56">
        <v>10</v>
      </c>
      <c r="F22" s="57">
        <v>16100</v>
      </c>
      <c r="G22" s="46">
        <f t="shared" si="0"/>
        <v>161000</v>
      </c>
      <c r="H22" s="38"/>
      <c r="I22" s="38"/>
      <c r="J22" s="38"/>
      <c r="K22" s="38"/>
      <c r="L22" s="38"/>
      <c r="M22" s="38"/>
      <c r="O22" s="31"/>
    </row>
    <row r="23" spans="1:15" s="15" customFormat="1" ht="53.25" customHeight="1" x14ac:dyDescent="0.25">
      <c r="A23" s="54">
        <v>14</v>
      </c>
      <c r="B23" s="47" t="s">
        <v>28</v>
      </c>
      <c r="C23" s="48" t="s">
        <v>66</v>
      </c>
      <c r="D23" s="55" t="s">
        <v>15</v>
      </c>
      <c r="E23" s="56">
        <v>2</v>
      </c>
      <c r="F23" s="57">
        <v>195100</v>
      </c>
      <c r="G23" s="46">
        <f t="shared" si="0"/>
        <v>390200</v>
      </c>
      <c r="H23" s="38"/>
      <c r="I23" s="38"/>
      <c r="J23" s="38"/>
      <c r="K23" s="38"/>
      <c r="L23" s="38"/>
      <c r="M23" s="38"/>
      <c r="O23" s="31"/>
    </row>
    <row r="24" spans="1:15" s="15" customFormat="1" ht="282.75" customHeight="1" x14ac:dyDescent="0.25">
      <c r="A24" s="54">
        <v>15</v>
      </c>
      <c r="B24" s="47" t="s">
        <v>29</v>
      </c>
      <c r="C24" s="48" t="s">
        <v>67</v>
      </c>
      <c r="D24" s="55" t="s">
        <v>15</v>
      </c>
      <c r="E24" s="56">
        <v>5</v>
      </c>
      <c r="F24" s="57">
        <v>380100</v>
      </c>
      <c r="G24" s="46">
        <f t="shared" si="0"/>
        <v>1900500</v>
      </c>
      <c r="H24" s="38"/>
      <c r="I24" s="38"/>
      <c r="J24" s="38"/>
      <c r="K24" s="38"/>
      <c r="L24" s="38"/>
      <c r="M24" s="38"/>
      <c r="O24" s="31"/>
    </row>
    <row r="25" spans="1:15" s="15" customFormat="1" ht="38.25" customHeight="1" x14ac:dyDescent="0.25">
      <c r="A25" s="54">
        <v>16</v>
      </c>
      <c r="B25" s="47" t="s">
        <v>30</v>
      </c>
      <c r="C25" s="48" t="s">
        <v>68</v>
      </c>
      <c r="D25" s="55" t="s">
        <v>15</v>
      </c>
      <c r="E25" s="56">
        <v>1</v>
      </c>
      <c r="F25" s="57">
        <v>1319574</v>
      </c>
      <c r="G25" s="46">
        <f t="shared" si="0"/>
        <v>1319574</v>
      </c>
      <c r="H25" s="38"/>
      <c r="I25" s="38"/>
      <c r="J25" s="38"/>
      <c r="K25" s="38"/>
      <c r="L25" s="38"/>
      <c r="M25" s="38"/>
      <c r="O25" s="31"/>
    </row>
    <row r="26" spans="1:15" s="15" customFormat="1" ht="40.5" customHeight="1" x14ac:dyDescent="0.25">
      <c r="A26" s="54">
        <v>17</v>
      </c>
      <c r="B26" s="47" t="s">
        <v>31</v>
      </c>
      <c r="C26" s="48" t="s">
        <v>31</v>
      </c>
      <c r="D26" s="55" t="s">
        <v>15</v>
      </c>
      <c r="E26" s="56">
        <v>1</v>
      </c>
      <c r="F26" s="57">
        <v>440100</v>
      </c>
      <c r="G26" s="46">
        <f t="shared" si="0"/>
        <v>440100</v>
      </c>
      <c r="H26" s="38"/>
      <c r="I26" s="38"/>
      <c r="J26" s="38"/>
      <c r="K26" s="38"/>
      <c r="L26" s="38"/>
      <c r="M26" s="38"/>
      <c r="O26" s="31"/>
    </row>
    <row r="27" spans="1:15" s="15" customFormat="1" ht="40.5" customHeight="1" x14ac:dyDescent="0.25">
      <c r="A27" s="54">
        <v>18</v>
      </c>
      <c r="B27" s="47" t="s">
        <v>32</v>
      </c>
      <c r="C27" s="48" t="s">
        <v>32</v>
      </c>
      <c r="D27" s="55" t="s">
        <v>15</v>
      </c>
      <c r="E27" s="56">
        <v>3</v>
      </c>
      <c r="F27" s="57">
        <v>330100</v>
      </c>
      <c r="G27" s="46">
        <f t="shared" si="0"/>
        <v>990300</v>
      </c>
      <c r="H27" s="38"/>
      <c r="I27" s="38"/>
      <c r="J27" s="38"/>
      <c r="K27" s="38"/>
      <c r="L27" s="38"/>
      <c r="M27" s="38"/>
      <c r="O27" s="31"/>
    </row>
    <row r="28" spans="1:15" s="15" customFormat="1" ht="40.5" customHeight="1" x14ac:dyDescent="0.25">
      <c r="A28" s="54">
        <v>19</v>
      </c>
      <c r="B28" s="47" t="s">
        <v>33</v>
      </c>
      <c r="C28" s="47" t="s">
        <v>33</v>
      </c>
      <c r="D28" s="55" t="s">
        <v>15</v>
      </c>
      <c r="E28" s="56">
        <v>3</v>
      </c>
      <c r="F28" s="57">
        <v>35600</v>
      </c>
      <c r="G28" s="46">
        <f t="shared" si="0"/>
        <v>106800</v>
      </c>
      <c r="H28" s="38"/>
      <c r="I28" s="38"/>
      <c r="J28" s="38"/>
      <c r="K28" s="38"/>
      <c r="L28" s="38"/>
      <c r="M28" s="38"/>
      <c r="O28" s="31"/>
    </row>
    <row r="29" spans="1:15" s="15" customFormat="1" ht="67.5" customHeight="1" x14ac:dyDescent="0.25">
      <c r="A29" s="54">
        <v>20</v>
      </c>
      <c r="B29" s="47" t="s">
        <v>34</v>
      </c>
      <c r="C29" s="47" t="s">
        <v>34</v>
      </c>
      <c r="D29" s="55" t="s">
        <v>15</v>
      </c>
      <c r="E29" s="56">
        <v>3</v>
      </c>
      <c r="F29" s="57">
        <v>31600</v>
      </c>
      <c r="G29" s="46">
        <f t="shared" si="0"/>
        <v>94800</v>
      </c>
      <c r="H29" s="38"/>
      <c r="I29" s="38"/>
      <c r="J29" s="38"/>
      <c r="K29" s="38"/>
      <c r="L29" s="38"/>
      <c r="M29" s="38"/>
      <c r="O29" s="31"/>
    </row>
    <row r="30" spans="1:15" s="15" customFormat="1" ht="40.5" customHeight="1" x14ac:dyDescent="0.25">
      <c r="A30" s="54">
        <v>21</v>
      </c>
      <c r="B30" s="47" t="s">
        <v>35</v>
      </c>
      <c r="C30" s="47" t="s">
        <v>35</v>
      </c>
      <c r="D30" s="55" t="s">
        <v>15</v>
      </c>
      <c r="E30" s="56">
        <v>3</v>
      </c>
      <c r="F30" s="57">
        <v>70600</v>
      </c>
      <c r="G30" s="46">
        <f t="shared" si="0"/>
        <v>211800</v>
      </c>
      <c r="H30" s="38"/>
      <c r="I30" s="38"/>
      <c r="J30" s="38"/>
      <c r="K30" s="38"/>
      <c r="L30" s="38"/>
      <c r="M30" s="38"/>
      <c r="O30" s="31"/>
    </row>
    <row r="31" spans="1:15" s="15" customFormat="1" ht="70.5" customHeight="1" x14ac:dyDescent="0.25">
      <c r="A31" s="54">
        <v>22</v>
      </c>
      <c r="B31" s="47" t="s">
        <v>36</v>
      </c>
      <c r="C31" s="47" t="s">
        <v>36</v>
      </c>
      <c r="D31" s="55" t="s">
        <v>15</v>
      </c>
      <c r="E31" s="56">
        <v>3</v>
      </c>
      <c r="F31" s="57">
        <v>81100</v>
      </c>
      <c r="G31" s="46">
        <f t="shared" si="0"/>
        <v>243300</v>
      </c>
      <c r="H31" s="38"/>
      <c r="I31" s="38"/>
      <c r="J31" s="38"/>
      <c r="K31" s="38"/>
      <c r="L31" s="38"/>
      <c r="M31" s="38"/>
      <c r="O31" s="31"/>
    </row>
    <row r="32" spans="1:15" s="15" customFormat="1" ht="51.75" customHeight="1" x14ac:dyDescent="0.25">
      <c r="A32" s="54">
        <v>23</v>
      </c>
      <c r="B32" s="47" t="s">
        <v>37</v>
      </c>
      <c r="C32" s="47" t="s">
        <v>37</v>
      </c>
      <c r="D32" s="55" t="s">
        <v>15</v>
      </c>
      <c r="E32" s="56">
        <v>3</v>
      </c>
      <c r="F32" s="57">
        <v>81100</v>
      </c>
      <c r="G32" s="46">
        <f t="shared" si="0"/>
        <v>243300</v>
      </c>
      <c r="H32" s="38"/>
      <c r="I32" s="38"/>
      <c r="J32" s="38"/>
      <c r="K32" s="38"/>
      <c r="L32" s="38"/>
      <c r="M32" s="38"/>
      <c r="O32" s="31"/>
    </row>
    <row r="33" spans="1:15" s="15" customFormat="1" ht="61.5" customHeight="1" x14ac:dyDescent="0.25">
      <c r="A33" s="54">
        <v>24</v>
      </c>
      <c r="B33" s="47" t="s">
        <v>38</v>
      </c>
      <c r="C33" s="47" t="s">
        <v>38</v>
      </c>
      <c r="D33" s="55" t="s">
        <v>15</v>
      </c>
      <c r="E33" s="56">
        <v>3</v>
      </c>
      <c r="F33" s="57">
        <v>301100</v>
      </c>
      <c r="G33" s="46">
        <f t="shared" si="0"/>
        <v>903300</v>
      </c>
      <c r="H33" s="38"/>
      <c r="I33" s="38"/>
      <c r="J33" s="38"/>
      <c r="K33" s="38"/>
      <c r="L33" s="38"/>
      <c r="M33" s="38"/>
      <c r="O33" s="31"/>
    </row>
    <row r="34" spans="1:15" s="15" customFormat="1" ht="59.25" customHeight="1" x14ac:dyDescent="0.25">
      <c r="A34" s="54">
        <v>25</v>
      </c>
      <c r="B34" s="47" t="s">
        <v>39</v>
      </c>
      <c r="C34" s="47" t="s">
        <v>39</v>
      </c>
      <c r="D34" s="55" t="s">
        <v>15</v>
      </c>
      <c r="E34" s="56">
        <v>3</v>
      </c>
      <c r="F34" s="57">
        <v>57600</v>
      </c>
      <c r="G34" s="46">
        <f t="shared" si="0"/>
        <v>172800</v>
      </c>
      <c r="H34" s="38"/>
      <c r="I34" s="38"/>
      <c r="J34" s="38"/>
      <c r="K34" s="38"/>
      <c r="L34" s="38"/>
      <c r="M34" s="38"/>
      <c r="O34" s="31"/>
    </row>
    <row r="35" spans="1:15" s="15" customFormat="1" ht="59.25" customHeight="1" x14ac:dyDescent="0.25">
      <c r="A35" s="54">
        <v>26</v>
      </c>
      <c r="B35" s="47" t="s">
        <v>40</v>
      </c>
      <c r="C35" s="47" t="s">
        <v>40</v>
      </c>
      <c r="D35" s="55" t="s">
        <v>15</v>
      </c>
      <c r="E35" s="56">
        <v>3</v>
      </c>
      <c r="F35" s="57">
        <v>101100</v>
      </c>
      <c r="G35" s="46">
        <f t="shared" si="0"/>
        <v>303300</v>
      </c>
      <c r="H35" s="38"/>
      <c r="I35" s="38"/>
      <c r="J35" s="38"/>
      <c r="K35" s="38"/>
      <c r="L35" s="38"/>
      <c r="M35" s="38"/>
      <c r="O35" s="31"/>
    </row>
    <row r="36" spans="1:15" s="15" customFormat="1" ht="70.5" customHeight="1" x14ac:dyDescent="0.25">
      <c r="A36" s="54">
        <v>27</v>
      </c>
      <c r="B36" s="47" t="s">
        <v>41</v>
      </c>
      <c r="C36" s="47" t="s">
        <v>41</v>
      </c>
      <c r="D36" s="55" t="s">
        <v>15</v>
      </c>
      <c r="E36" s="56">
        <v>2</v>
      </c>
      <c r="F36" s="57">
        <v>675100</v>
      </c>
      <c r="G36" s="46">
        <f t="shared" si="0"/>
        <v>1350200</v>
      </c>
      <c r="H36" s="38"/>
      <c r="I36" s="38"/>
      <c r="J36" s="38"/>
      <c r="K36" s="38"/>
      <c r="L36" s="38"/>
      <c r="M36" s="38"/>
      <c r="O36" s="31"/>
    </row>
    <row r="37" spans="1:15" s="15" customFormat="1" ht="53.25" customHeight="1" x14ac:dyDescent="0.25">
      <c r="A37" s="54">
        <v>28</v>
      </c>
      <c r="B37" s="47" t="s">
        <v>42</v>
      </c>
      <c r="C37" s="47" t="s">
        <v>42</v>
      </c>
      <c r="D37" s="55" t="s">
        <v>15</v>
      </c>
      <c r="E37" s="56">
        <v>2</v>
      </c>
      <c r="F37" s="57">
        <v>955100</v>
      </c>
      <c r="G37" s="46">
        <f t="shared" si="0"/>
        <v>1910200</v>
      </c>
      <c r="H37" s="38"/>
      <c r="I37" s="38"/>
      <c r="J37" s="38"/>
      <c r="K37" s="38"/>
      <c r="L37" s="38"/>
      <c r="M37" s="38"/>
      <c r="O37" s="31"/>
    </row>
    <row r="38" spans="1:15" s="15" customFormat="1" ht="54.75" customHeight="1" x14ac:dyDescent="0.25">
      <c r="A38" s="54">
        <v>29</v>
      </c>
      <c r="B38" s="47" t="s">
        <v>43</v>
      </c>
      <c r="C38" s="47" t="s">
        <v>43</v>
      </c>
      <c r="D38" s="55" t="s">
        <v>15</v>
      </c>
      <c r="E38" s="56">
        <v>3</v>
      </c>
      <c r="F38" s="57">
        <v>85100</v>
      </c>
      <c r="G38" s="46">
        <f t="shared" si="0"/>
        <v>255300</v>
      </c>
      <c r="H38" s="38"/>
      <c r="I38" s="38"/>
      <c r="J38" s="38"/>
      <c r="K38" s="38"/>
      <c r="L38" s="38"/>
      <c r="M38" s="38"/>
      <c r="O38" s="31"/>
    </row>
    <row r="39" spans="1:15" s="15" customFormat="1" ht="40.5" customHeight="1" x14ac:dyDescent="0.25">
      <c r="A39" s="54">
        <v>30</v>
      </c>
      <c r="B39" s="47" t="s">
        <v>44</v>
      </c>
      <c r="C39" s="47" t="s">
        <v>44</v>
      </c>
      <c r="D39" s="55" t="s">
        <v>15</v>
      </c>
      <c r="E39" s="56">
        <v>2</v>
      </c>
      <c r="F39" s="57">
        <v>47600</v>
      </c>
      <c r="G39" s="46">
        <f t="shared" si="0"/>
        <v>95200</v>
      </c>
      <c r="H39" s="38"/>
      <c r="I39" s="38"/>
      <c r="J39" s="38"/>
      <c r="K39" s="38"/>
      <c r="L39" s="38"/>
      <c r="M39" s="38"/>
      <c r="O39" s="31"/>
    </row>
    <row r="40" spans="1:15" s="15" customFormat="1" ht="40.5" customHeight="1" x14ac:dyDescent="0.25">
      <c r="A40" s="54">
        <v>31</v>
      </c>
      <c r="B40" s="47" t="s">
        <v>45</v>
      </c>
      <c r="C40" s="47" t="s">
        <v>45</v>
      </c>
      <c r="D40" s="55" t="s">
        <v>15</v>
      </c>
      <c r="E40" s="56">
        <v>3</v>
      </c>
      <c r="F40" s="57">
        <v>85100</v>
      </c>
      <c r="G40" s="46">
        <f t="shared" si="0"/>
        <v>255300</v>
      </c>
      <c r="H40" s="38"/>
      <c r="I40" s="38"/>
      <c r="J40" s="38"/>
      <c r="K40" s="38"/>
      <c r="L40" s="38"/>
      <c r="M40" s="38"/>
      <c r="O40" s="31"/>
    </row>
    <row r="41" spans="1:15" s="15" customFormat="1" ht="62.25" customHeight="1" x14ac:dyDescent="0.25">
      <c r="A41" s="54">
        <v>32</v>
      </c>
      <c r="B41" s="47" t="s">
        <v>46</v>
      </c>
      <c r="C41" s="47" t="s">
        <v>46</v>
      </c>
      <c r="D41" s="55" t="s">
        <v>15</v>
      </c>
      <c r="E41" s="56">
        <v>2</v>
      </c>
      <c r="F41" s="57">
        <v>69100</v>
      </c>
      <c r="G41" s="46">
        <f t="shared" si="0"/>
        <v>138200</v>
      </c>
      <c r="H41" s="38"/>
      <c r="I41" s="38"/>
      <c r="J41" s="38"/>
      <c r="K41" s="38"/>
      <c r="L41" s="38"/>
      <c r="M41" s="38"/>
      <c r="O41" s="31"/>
    </row>
    <row r="42" spans="1:15" s="15" customFormat="1" ht="52.5" customHeight="1" x14ac:dyDescent="0.25">
      <c r="A42" s="54">
        <v>33</v>
      </c>
      <c r="B42" s="47" t="s">
        <v>47</v>
      </c>
      <c r="C42" s="47" t="s">
        <v>47</v>
      </c>
      <c r="D42" s="55" t="s">
        <v>15</v>
      </c>
      <c r="E42" s="56">
        <v>3</v>
      </c>
      <c r="F42" s="57">
        <v>41100</v>
      </c>
      <c r="G42" s="46">
        <f t="shared" si="0"/>
        <v>123300</v>
      </c>
      <c r="H42" s="38"/>
      <c r="I42" s="38"/>
      <c r="J42" s="38"/>
      <c r="K42" s="38"/>
      <c r="L42" s="38"/>
      <c r="M42" s="38"/>
      <c r="O42" s="31"/>
    </row>
    <row r="43" spans="1:15" s="15" customFormat="1" ht="60.75" customHeight="1" x14ac:dyDescent="0.25">
      <c r="A43" s="54">
        <v>34</v>
      </c>
      <c r="B43" s="47" t="s">
        <v>48</v>
      </c>
      <c r="C43" s="47" t="s">
        <v>48</v>
      </c>
      <c r="D43" s="55" t="s">
        <v>15</v>
      </c>
      <c r="E43" s="56">
        <v>3</v>
      </c>
      <c r="F43" s="57">
        <v>132100</v>
      </c>
      <c r="G43" s="46">
        <f t="shared" si="0"/>
        <v>396300</v>
      </c>
      <c r="H43" s="38"/>
      <c r="I43" s="38"/>
      <c r="J43" s="38"/>
      <c r="K43" s="38"/>
      <c r="L43" s="38"/>
      <c r="M43" s="38"/>
      <c r="O43" s="31"/>
    </row>
    <row r="44" spans="1:15" s="15" customFormat="1" ht="68.25" customHeight="1" x14ac:dyDescent="0.25">
      <c r="A44" s="54">
        <v>35</v>
      </c>
      <c r="B44" s="47" t="s">
        <v>49</v>
      </c>
      <c r="C44" s="47" t="s">
        <v>49</v>
      </c>
      <c r="D44" s="55" t="s">
        <v>15</v>
      </c>
      <c r="E44" s="56">
        <v>3</v>
      </c>
      <c r="F44" s="57">
        <v>42100</v>
      </c>
      <c r="G44" s="46">
        <f t="shared" si="0"/>
        <v>126300</v>
      </c>
      <c r="H44" s="38"/>
      <c r="I44" s="38"/>
      <c r="J44" s="38"/>
      <c r="K44" s="38"/>
      <c r="L44" s="38"/>
      <c r="M44" s="38"/>
      <c r="O44" s="31"/>
    </row>
    <row r="45" spans="1:15" s="15" customFormat="1" ht="62.25" customHeight="1" x14ac:dyDescent="0.25">
      <c r="A45" s="54">
        <v>36</v>
      </c>
      <c r="B45" s="47" t="s">
        <v>50</v>
      </c>
      <c r="C45" s="47" t="s">
        <v>50</v>
      </c>
      <c r="D45" s="55" t="s">
        <v>15</v>
      </c>
      <c r="E45" s="56">
        <v>3</v>
      </c>
      <c r="F45" s="57">
        <v>225100</v>
      </c>
      <c r="G45" s="46">
        <f t="shared" si="0"/>
        <v>675300</v>
      </c>
      <c r="H45" s="38"/>
      <c r="I45" s="38"/>
      <c r="J45" s="38"/>
      <c r="K45" s="38"/>
      <c r="L45" s="38"/>
      <c r="M45" s="38"/>
      <c r="O45" s="31"/>
    </row>
    <row r="46" spans="1:15" s="15" customFormat="1" ht="56.25" customHeight="1" x14ac:dyDescent="0.25">
      <c r="A46" s="54">
        <v>37</v>
      </c>
      <c r="B46" s="47" t="s">
        <v>51</v>
      </c>
      <c r="C46" s="47" t="s">
        <v>51</v>
      </c>
      <c r="D46" s="55" t="s">
        <v>15</v>
      </c>
      <c r="E46" s="56">
        <v>3</v>
      </c>
      <c r="F46" s="57">
        <v>269100</v>
      </c>
      <c r="G46" s="46">
        <f t="shared" si="0"/>
        <v>807300</v>
      </c>
      <c r="H46" s="38"/>
      <c r="I46" s="38"/>
      <c r="J46" s="38"/>
      <c r="K46" s="38"/>
      <c r="L46" s="38"/>
      <c r="M46" s="38"/>
      <c r="O46" s="31"/>
    </row>
    <row r="47" spans="1:15" s="15" customFormat="1" ht="49.5" customHeight="1" x14ac:dyDescent="0.25">
      <c r="A47" s="54">
        <v>38</v>
      </c>
      <c r="B47" s="47" t="s">
        <v>52</v>
      </c>
      <c r="C47" s="47" t="s">
        <v>52</v>
      </c>
      <c r="D47" s="55" t="s">
        <v>15</v>
      </c>
      <c r="E47" s="56">
        <v>3</v>
      </c>
      <c r="F47" s="57">
        <v>121100</v>
      </c>
      <c r="G47" s="46">
        <f t="shared" si="0"/>
        <v>363300</v>
      </c>
      <c r="H47" s="38"/>
      <c r="I47" s="38"/>
      <c r="J47" s="38"/>
      <c r="K47" s="38"/>
      <c r="L47" s="38"/>
      <c r="M47" s="38"/>
      <c r="O47" s="31"/>
    </row>
    <row r="48" spans="1:15" s="15" customFormat="1" ht="57.75" customHeight="1" x14ac:dyDescent="0.25">
      <c r="A48" s="54">
        <v>39</v>
      </c>
      <c r="B48" s="48" t="s">
        <v>69</v>
      </c>
      <c r="C48" s="47" t="s">
        <v>69</v>
      </c>
      <c r="D48" s="55" t="s">
        <v>15</v>
      </c>
      <c r="E48" s="56">
        <v>3</v>
      </c>
      <c r="F48" s="57">
        <v>148100</v>
      </c>
      <c r="G48" s="46">
        <f t="shared" si="0"/>
        <v>444300</v>
      </c>
      <c r="H48" s="38"/>
      <c r="I48" s="38"/>
      <c r="J48" s="38"/>
      <c r="K48" s="38"/>
      <c r="L48" s="38"/>
      <c r="M48" s="38"/>
      <c r="O48" s="31"/>
    </row>
    <row r="49" spans="1:15" s="15" customFormat="1" ht="57.75" customHeight="1" x14ac:dyDescent="0.25">
      <c r="A49" s="54">
        <v>40</v>
      </c>
      <c r="B49" s="47" t="s">
        <v>70</v>
      </c>
      <c r="C49" s="47" t="s">
        <v>70</v>
      </c>
      <c r="D49" s="55" t="s">
        <v>15</v>
      </c>
      <c r="E49" s="56">
        <v>1</v>
      </c>
      <c r="F49" s="57">
        <v>208100</v>
      </c>
      <c r="G49" s="46">
        <f t="shared" si="0"/>
        <v>208100</v>
      </c>
      <c r="H49" s="38"/>
      <c r="I49" s="38"/>
      <c r="J49" s="38"/>
      <c r="K49" s="38"/>
      <c r="L49" s="38"/>
      <c r="M49" s="38"/>
      <c r="O49" s="31"/>
    </row>
    <row r="50" spans="1:15" s="15" customFormat="1" ht="61.5" customHeight="1" x14ac:dyDescent="0.25">
      <c r="A50" s="54">
        <v>41</v>
      </c>
      <c r="B50" s="47" t="s">
        <v>71</v>
      </c>
      <c r="C50" s="47" t="s">
        <v>71</v>
      </c>
      <c r="D50" s="55" t="s">
        <v>15</v>
      </c>
      <c r="E50" s="56">
        <v>1</v>
      </c>
      <c r="F50" s="57">
        <v>288100</v>
      </c>
      <c r="G50" s="46">
        <f t="shared" si="0"/>
        <v>288100</v>
      </c>
      <c r="H50" s="38"/>
      <c r="I50" s="38"/>
      <c r="J50" s="38"/>
      <c r="K50" s="38"/>
      <c r="L50" s="38"/>
      <c r="M50" s="38"/>
      <c r="O50" s="31"/>
    </row>
    <row r="51" spans="1:15" s="15" customFormat="1" ht="36.75" customHeight="1" x14ac:dyDescent="0.25">
      <c r="A51" s="54">
        <v>42</v>
      </c>
      <c r="B51" s="47" t="s">
        <v>72</v>
      </c>
      <c r="C51" s="47" t="s">
        <v>72</v>
      </c>
      <c r="D51" s="55" t="s">
        <v>15</v>
      </c>
      <c r="E51" s="56">
        <v>1</v>
      </c>
      <c r="F51" s="57">
        <v>244100</v>
      </c>
      <c r="G51" s="46">
        <f t="shared" si="0"/>
        <v>244100</v>
      </c>
      <c r="H51" s="38"/>
      <c r="I51" s="38"/>
      <c r="J51" s="38"/>
      <c r="K51" s="38"/>
      <c r="L51" s="38"/>
      <c r="M51" s="38"/>
      <c r="O51" s="31"/>
    </row>
    <row r="52" spans="1:15" s="15" customFormat="1" ht="37.5" customHeight="1" x14ac:dyDescent="0.25">
      <c r="A52" s="54">
        <v>43</v>
      </c>
      <c r="B52" s="47" t="s">
        <v>73</v>
      </c>
      <c r="C52" s="47" t="s">
        <v>73</v>
      </c>
      <c r="D52" s="55" t="s">
        <v>15</v>
      </c>
      <c r="E52" s="56">
        <v>1</v>
      </c>
      <c r="F52" s="57">
        <v>244100</v>
      </c>
      <c r="G52" s="46">
        <f t="shared" si="0"/>
        <v>244100</v>
      </c>
      <c r="H52" s="38"/>
      <c r="I52" s="38"/>
      <c r="J52" s="38"/>
      <c r="K52" s="38"/>
      <c r="L52" s="38"/>
      <c r="M52" s="38"/>
      <c r="O52" s="31"/>
    </row>
    <row r="53" spans="1:15" s="12" customFormat="1" ht="18" customHeight="1" x14ac:dyDescent="0.25">
      <c r="A53" s="45"/>
      <c r="B53" s="49" t="s">
        <v>7</v>
      </c>
      <c r="C53" s="49"/>
      <c r="D53" s="50"/>
      <c r="E53" s="51"/>
      <c r="F53" s="52"/>
      <c r="G53" s="53">
        <f>SUM(G10:G52)</f>
        <v>28496574</v>
      </c>
      <c r="H53" s="2"/>
      <c r="I53" s="2"/>
      <c r="J53" s="2"/>
      <c r="K53" s="2"/>
      <c r="L53" s="2"/>
      <c r="M53" s="2"/>
      <c r="O53" s="7"/>
    </row>
    <row r="54" spans="1:15" s="12" customFormat="1" ht="18" customHeight="1" x14ac:dyDescent="0.25">
      <c r="A54" s="39"/>
      <c r="B54" s="40"/>
      <c r="C54" s="40"/>
      <c r="D54" s="41"/>
      <c r="E54" s="42"/>
      <c r="F54" s="43"/>
      <c r="G54" s="44"/>
      <c r="H54" s="2"/>
      <c r="I54" s="2"/>
      <c r="J54" s="2"/>
      <c r="K54" s="2"/>
      <c r="L54" s="2"/>
      <c r="M54" s="2"/>
      <c r="O54" s="7"/>
    </row>
    <row r="55" spans="1:15" ht="33.75" customHeight="1" x14ac:dyDescent="0.25">
      <c r="A55" s="5"/>
      <c r="B55" s="64" t="s">
        <v>5</v>
      </c>
      <c r="C55" s="64"/>
      <c r="D55" s="64"/>
      <c r="E55" s="64"/>
      <c r="F55" s="64"/>
      <c r="G55" s="64"/>
      <c r="H55" s="2"/>
      <c r="I55" s="2"/>
      <c r="J55" s="2"/>
      <c r="K55" s="2"/>
      <c r="L55" s="2"/>
      <c r="M55" s="2"/>
      <c r="O55"/>
    </row>
    <row r="56" spans="1:15" ht="24.75" customHeight="1" x14ac:dyDescent="0.25">
      <c r="A56" s="5"/>
      <c r="B56" s="66" t="s">
        <v>13</v>
      </c>
      <c r="C56" s="66"/>
      <c r="D56" s="66"/>
      <c r="E56" s="66"/>
      <c r="F56" s="66"/>
      <c r="G56" s="66"/>
      <c r="H56" s="2"/>
      <c r="I56" s="2"/>
      <c r="J56" s="2"/>
      <c r="K56" s="2"/>
      <c r="L56" s="2"/>
      <c r="M56" s="2"/>
      <c r="O56"/>
    </row>
    <row r="57" spans="1:15" ht="49.5" customHeight="1" x14ac:dyDescent="0.25">
      <c r="A57" s="5"/>
      <c r="B57" s="67" t="s">
        <v>76</v>
      </c>
      <c r="C57" s="67"/>
      <c r="D57" s="67"/>
      <c r="E57" s="67"/>
      <c r="F57" s="67"/>
      <c r="G57" s="67"/>
      <c r="H57" s="2"/>
      <c r="I57" s="2"/>
      <c r="J57" s="2"/>
      <c r="K57" s="2"/>
      <c r="L57" s="2"/>
      <c r="M57" s="2"/>
      <c r="O57"/>
    </row>
    <row r="58" spans="1:15" ht="36" customHeight="1" x14ac:dyDescent="0.25">
      <c r="A58" s="6"/>
      <c r="B58" s="67" t="s">
        <v>77</v>
      </c>
      <c r="C58" s="67"/>
      <c r="D58" s="67"/>
      <c r="E58" s="67"/>
      <c r="F58" s="67"/>
      <c r="G58" s="67"/>
      <c r="H58" s="2"/>
      <c r="I58" s="2"/>
      <c r="J58" s="2"/>
      <c r="K58" s="2"/>
      <c r="L58" s="2"/>
      <c r="M58" s="2"/>
      <c r="O58"/>
    </row>
    <row r="59" spans="1:15" ht="354.75" customHeight="1" x14ac:dyDescent="0.25">
      <c r="A59" s="23"/>
      <c r="B59" s="65" t="s">
        <v>9</v>
      </c>
      <c r="C59" s="65"/>
      <c r="D59" s="65"/>
      <c r="E59" s="65"/>
      <c r="F59" s="65"/>
      <c r="G59" s="65"/>
      <c r="H59" s="21"/>
      <c r="I59" s="21"/>
      <c r="J59" s="21"/>
      <c r="K59" s="21"/>
      <c r="L59" s="21"/>
      <c r="M59" s="21"/>
      <c r="O59"/>
    </row>
    <row r="60" spans="1:15" s="12" customFormat="1" ht="75.75" customHeight="1" x14ac:dyDescent="0.25">
      <c r="A60" s="23"/>
      <c r="B60" s="59" t="s">
        <v>10</v>
      </c>
      <c r="C60" s="59"/>
      <c r="D60" s="59"/>
      <c r="E60" s="59"/>
      <c r="F60" s="59"/>
      <c r="G60" s="59"/>
      <c r="H60" s="21"/>
      <c r="I60" s="21"/>
      <c r="J60" s="21"/>
      <c r="K60" s="21"/>
      <c r="L60" s="21"/>
      <c r="M60" s="21"/>
    </row>
    <row r="61" spans="1:15" ht="51" customHeight="1" x14ac:dyDescent="0.25">
      <c r="A61" s="32"/>
      <c r="B61" s="58" t="s">
        <v>11</v>
      </c>
      <c r="C61" s="58"/>
      <c r="D61" s="58"/>
      <c r="E61" s="58"/>
      <c r="G61" s="25"/>
      <c r="H61" s="21"/>
      <c r="I61" s="21"/>
      <c r="J61" s="21"/>
      <c r="K61" s="21"/>
      <c r="L61" s="21"/>
      <c r="M61" s="21"/>
      <c r="O61"/>
    </row>
    <row r="62" spans="1:15" ht="1.5" customHeight="1" x14ac:dyDescent="0.3">
      <c r="A62" s="17"/>
      <c r="B62" s="16"/>
      <c r="C62" s="16"/>
      <c r="D62" s="30"/>
      <c r="E62" s="30"/>
      <c r="F62" s="30"/>
      <c r="G62" s="30"/>
      <c r="H62" s="16"/>
      <c r="I62" s="16"/>
      <c r="J62" s="16"/>
      <c r="K62" s="16"/>
      <c r="L62" s="16"/>
      <c r="M62" s="16"/>
      <c r="O62"/>
    </row>
    <row r="63" spans="1:15" x14ac:dyDescent="0.25">
      <c r="A63" s="22"/>
      <c r="B63" s="20"/>
      <c r="C63" s="20"/>
      <c r="D63" s="21"/>
      <c r="E63" s="21"/>
      <c r="F63" s="25"/>
      <c r="G63" s="25"/>
      <c r="H63" s="21"/>
      <c r="I63" s="21"/>
      <c r="J63" s="21"/>
      <c r="K63" s="21"/>
      <c r="L63" s="21"/>
      <c r="M63" s="21"/>
      <c r="O63"/>
    </row>
    <row r="64" spans="1:15" s="12" customFormat="1" x14ac:dyDescent="0.25">
      <c r="A64" s="22"/>
      <c r="B64" s="20"/>
      <c r="C64" s="20"/>
      <c r="D64" s="26"/>
      <c r="E64" s="26"/>
      <c r="F64" s="26"/>
      <c r="G64" s="27"/>
      <c r="H64" s="21"/>
      <c r="I64" s="21"/>
      <c r="J64" s="21"/>
      <c r="K64" s="21"/>
      <c r="L64" s="21"/>
      <c r="M64" s="21"/>
    </row>
    <row r="65" spans="1:15" s="12" customFormat="1" x14ac:dyDescent="0.25">
      <c r="A65" s="22"/>
      <c r="B65" s="20"/>
      <c r="C65" s="20"/>
      <c r="D65" s="21"/>
      <c r="E65" s="21"/>
      <c r="F65" s="25"/>
      <c r="G65" s="25"/>
      <c r="H65" s="21"/>
      <c r="I65" s="21"/>
      <c r="J65" s="21"/>
      <c r="K65" s="21"/>
      <c r="L65" s="21"/>
      <c r="M65" s="21"/>
    </row>
    <row r="66" spans="1:15" ht="34.5" customHeight="1" x14ac:dyDescent="0.25">
      <c r="A66" s="22"/>
      <c r="B66" s="20"/>
      <c r="C66" s="20"/>
      <c r="D66" s="28"/>
      <c r="E66" s="28"/>
      <c r="F66" s="28"/>
      <c r="G66" s="28"/>
      <c r="H66" s="21"/>
      <c r="I66" s="21"/>
      <c r="J66" s="21"/>
      <c r="K66" s="21"/>
      <c r="L66" s="21"/>
      <c r="M66" s="21"/>
      <c r="O66"/>
    </row>
    <row r="67" spans="1:15" x14ac:dyDescent="0.25">
      <c r="A67" s="22"/>
      <c r="B67" s="20"/>
      <c r="C67" s="20"/>
      <c r="D67" s="21"/>
      <c r="E67" s="21"/>
      <c r="F67" s="25"/>
      <c r="G67" s="25"/>
      <c r="H67" s="21"/>
      <c r="I67" s="21"/>
      <c r="J67" s="21"/>
      <c r="K67" s="21"/>
      <c r="L67" s="21"/>
      <c r="M67" s="21"/>
      <c r="O67"/>
    </row>
    <row r="68" spans="1:15" x14ac:dyDescent="0.25">
      <c r="A68" s="22"/>
      <c r="B68" s="20"/>
      <c r="C68" s="20"/>
      <c r="D68" s="26"/>
      <c r="E68" s="26"/>
      <c r="F68" s="26"/>
      <c r="G68" s="26"/>
      <c r="H68" s="21"/>
      <c r="I68" s="21"/>
      <c r="J68" s="21"/>
      <c r="K68" s="21"/>
      <c r="L68" s="21"/>
      <c r="M68" s="21"/>
      <c r="O68"/>
    </row>
    <row r="69" spans="1:15" x14ac:dyDescent="0.25">
      <c r="A69" s="23"/>
      <c r="B69" s="20"/>
      <c r="C69" s="20"/>
      <c r="D69" s="21"/>
      <c r="E69" s="21"/>
      <c r="F69" s="25"/>
      <c r="G69" s="25"/>
      <c r="H69" s="21"/>
      <c r="I69" s="21"/>
      <c r="J69" s="21"/>
      <c r="K69" s="21"/>
      <c r="L69" s="21"/>
      <c r="M69" s="21"/>
      <c r="O69"/>
    </row>
    <row r="70" spans="1:15" x14ac:dyDescent="0.25">
      <c r="A70" s="23"/>
      <c r="B70" s="29"/>
      <c r="C70" s="29"/>
      <c r="D70" s="29"/>
      <c r="E70" s="29"/>
      <c r="F70" s="29"/>
      <c r="G70" s="29"/>
      <c r="H70" s="21"/>
      <c r="I70" s="21"/>
      <c r="J70" s="21"/>
      <c r="K70" s="21"/>
      <c r="L70" s="21"/>
      <c r="M70" s="21"/>
      <c r="O70"/>
    </row>
    <row r="71" spans="1:15" x14ac:dyDescent="0.25">
      <c r="A71" s="23"/>
      <c r="B71" s="24"/>
      <c r="C71" s="24"/>
      <c r="D71" s="21"/>
      <c r="E71" s="21"/>
      <c r="F71" s="25"/>
      <c r="G71" s="25"/>
      <c r="H71" s="21"/>
      <c r="I71" s="21"/>
      <c r="J71" s="21"/>
      <c r="K71" s="21"/>
      <c r="L71" s="21"/>
      <c r="M71" s="21"/>
      <c r="O71"/>
    </row>
    <row r="72" spans="1:15" x14ac:dyDescent="0.25">
      <c r="A72" s="22"/>
      <c r="B72" s="24"/>
      <c r="C72" s="24"/>
      <c r="D72" s="21"/>
      <c r="E72" s="21"/>
      <c r="F72" s="25"/>
      <c r="G72" s="25"/>
      <c r="H72" s="21"/>
      <c r="I72" s="21"/>
      <c r="J72" s="21"/>
      <c r="K72" s="21"/>
      <c r="L72" s="21"/>
      <c r="M72" s="21"/>
      <c r="O72"/>
    </row>
    <row r="73" spans="1:15" ht="18.75" x14ac:dyDescent="0.3">
      <c r="A73" s="17"/>
      <c r="B73" s="18"/>
      <c r="C73" s="18"/>
      <c r="D73" s="16"/>
      <c r="E73" s="16"/>
      <c r="F73" s="19"/>
      <c r="G73" s="19"/>
      <c r="H73" s="16"/>
      <c r="I73" s="16"/>
      <c r="J73" s="16"/>
      <c r="K73" s="16"/>
      <c r="L73" s="16"/>
      <c r="M73" s="16"/>
      <c r="O73"/>
    </row>
    <row r="74" spans="1:15" ht="18.75" x14ac:dyDescent="0.3">
      <c r="A74" s="17"/>
      <c r="B74" s="18"/>
      <c r="C74" s="18"/>
      <c r="D74" s="16"/>
      <c r="E74" s="16"/>
      <c r="F74" s="19"/>
      <c r="G74" s="19"/>
      <c r="H74" s="16"/>
      <c r="I74" s="16"/>
      <c r="J74" s="16"/>
      <c r="K74" s="16"/>
      <c r="L74" s="16"/>
      <c r="M74" s="16"/>
      <c r="O74"/>
    </row>
    <row r="75" spans="1:15" ht="18.75" x14ac:dyDescent="0.3">
      <c r="A75" s="17"/>
      <c r="B75" s="18"/>
      <c r="C75" s="18"/>
      <c r="D75" s="16"/>
      <c r="E75" s="16"/>
      <c r="F75" s="19"/>
      <c r="G75" s="19"/>
      <c r="H75" s="16"/>
      <c r="I75" s="16"/>
      <c r="J75" s="16"/>
      <c r="K75" s="16"/>
      <c r="L75" s="16"/>
      <c r="M75" s="16"/>
      <c r="O75"/>
    </row>
    <row r="76" spans="1:15" ht="18.75" x14ac:dyDescent="0.3">
      <c r="A76" s="17"/>
      <c r="B76" s="18"/>
      <c r="C76" s="18"/>
      <c r="D76" s="16"/>
      <c r="E76" s="16"/>
      <c r="F76" s="19"/>
      <c r="G76" s="19"/>
      <c r="H76" s="16"/>
      <c r="I76" s="16"/>
      <c r="J76" s="16"/>
      <c r="K76" s="16"/>
      <c r="L76" s="16"/>
      <c r="M76" s="16"/>
      <c r="O76"/>
    </row>
    <row r="77" spans="1:15" ht="18.75" x14ac:dyDescent="0.3">
      <c r="A77" s="17"/>
      <c r="B77" s="18"/>
      <c r="C77" s="18"/>
      <c r="D77" s="16"/>
      <c r="E77" s="16"/>
      <c r="F77" s="19"/>
      <c r="G77" s="19"/>
      <c r="H77" s="16"/>
      <c r="I77" s="16"/>
      <c r="J77" s="16"/>
      <c r="K77" s="16"/>
      <c r="L77" s="16"/>
      <c r="M77" s="16"/>
      <c r="O77"/>
    </row>
    <row r="78" spans="1:15" ht="18.75" x14ac:dyDescent="0.3">
      <c r="A78" s="17"/>
      <c r="B78" s="18"/>
      <c r="C78" s="18"/>
      <c r="D78" s="16"/>
      <c r="E78" s="16"/>
      <c r="F78" s="19"/>
      <c r="G78" s="19"/>
      <c r="H78" s="16"/>
      <c r="I78" s="16"/>
      <c r="J78" s="16"/>
      <c r="K78" s="16"/>
      <c r="L78" s="16"/>
      <c r="M78" s="16"/>
      <c r="O78"/>
    </row>
    <row r="79" spans="1:15" ht="15.75" x14ac:dyDescent="0.25">
      <c r="A79" s="11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11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11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9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9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9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9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9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ht="15.75" x14ac:dyDescent="0.25">
      <c r="A89" s="11"/>
      <c r="B89" s="10"/>
      <c r="C89" s="10"/>
      <c r="D89" s="8"/>
      <c r="E89" s="8"/>
      <c r="F89" s="13"/>
      <c r="G89" s="13"/>
      <c r="H89" s="8"/>
      <c r="I89" s="8"/>
      <c r="J89" s="8"/>
      <c r="K89" s="8"/>
      <c r="L89" s="8"/>
      <c r="M89" s="8"/>
      <c r="O89"/>
    </row>
    <row r="90" spans="1:15" ht="15.75" x14ac:dyDescent="0.25">
      <c r="A90" s="11"/>
      <c r="B90" s="10"/>
      <c r="C90" s="10"/>
      <c r="D90" s="8"/>
      <c r="E90" s="8"/>
      <c r="F90" s="13"/>
      <c r="G90" s="13"/>
      <c r="H90" s="8"/>
      <c r="I90" s="8"/>
      <c r="J90" s="8"/>
      <c r="K90" s="8"/>
      <c r="L90" s="8"/>
      <c r="M90" s="8"/>
      <c r="O90"/>
    </row>
    <row r="91" spans="1:15" ht="15.75" x14ac:dyDescent="0.25">
      <c r="A91" s="11"/>
      <c r="B91" s="10"/>
      <c r="C91" s="10"/>
      <c r="D91" s="8"/>
      <c r="E91" s="8"/>
      <c r="F91" s="13"/>
      <c r="G91" s="13"/>
      <c r="H91" s="8"/>
      <c r="I91" s="8"/>
      <c r="J91" s="8"/>
      <c r="K91" s="8"/>
      <c r="L91" s="8"/>
      <c r="M91" s="8"/>
      <c r="O91"/>
    </row>
    <row r="92" spans="1:15" ht="15.75" x14ac:dyDescent="0.25">
      <c r="A92" s="9"/>
      <c r="B92" s="10"/>
      <c r="C92" s="10"/>
      <c r="D92" s="8"/>
      <c r="E92" s="8"/>
      <c r="F92" s="13"/>
      <c r="G92" s="13"/>
      <c r="H92" s="8"/>
      <c r="I92" s="8"/>
      <c r="J92" s="8"/>
      <c r="K92" s="8"/>
      <c r="L92" s="8"/>
      <c r="M92" s="8"/>
      <c r="O92"/>
    </row>
    <row r="93" spans="1:15" ht="15.75" x14ac:dyDescent="0.25">
      <c r="A93" s="9"/>
      <c r="B93" s="10"/>
      <c r="C93" s="10"/>
      <c r="D93" s="8"/>
      <c r="E93" s="8"/>
      <c r="F93" s="13"/>
      <c r="G93" s="13"/>
      <c r="H93" s="8"/>
      <c r="I93" s="8"/>
      <c r="J93" s="8"/>
      <c r="K93" s="8"/>
      <c r="L93" s="8"/>
      <c r="M93" s="8"/>
      <c r="O93"/>
    </row>
    <row r="94" spans="1:15" ht="15.75" x14ac:dyDescent="0.25">
      <c r="A94" s="9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ht="15.75" x14ac:dyDescent="0.25">
      <c r="A95" s="9"/>
      <c r="B95" s="10"/>
      <c r="C95" s="10"/>
      <c r="D95" s="8"/>
      <c r="E95" s="8"/>
      <c r="F95" s="13"/>
      <c r="G95" s="13"/>
      <c r="H95" s="8"/>
      <c r="I95" s="8"/>
      <c r="J95" s="8"/>
      <c r="K95" s="8"/>
      <c r="L95" s="8"/>
      <c r="M95" s="8"/>
      <c r="O95"/>
    </row>
    <row r="96" spans="1:15" ht="15.75" x14ac:dyDescent="0.25">
      <c r="A96" s="9"/>
      <c r="B96" s="10"/>
      <c r="C96" s="10"/>
      <c r="D96" s="8"/>
      <c r="E96" s="8"/>
      <c r="F96" s="13"/>
      <c r="G96" s="13"/>
      <c r="H96" s="8"/>
      <c r="I96" s="8"/>
      <c r="J96" s="8"/>
      <c r="K96" s="8"/>
      <c r="L96" s="8"/>
      <c r="M96" s="8"/>
      <c r="O96"/>
    </row>
    <row r="97" spans="1:15" ht="15.75" x14ac:dyDescent="0.25">
      <c r="A97" s="9"/>
      <c r="B97" s="10"/>
      <c r="C97" s="10"/>
      <c r="D97" s="8"/>
      <c r="E97" s="8"/>
      <c r="F97" s="13"/>
      <c r="G97" s="13"/>
      <c r="H97" s="8"/>
      <c r="I97" s="8"/>
      <c r="J97" s="8"/>
      <c r="K97" s="8"/>
      <c r="L97" s="8"/>
      <c r="M97" s="8"/>
      <c r="O97"/>
    </row>
    <row r="98" spans="1:15" ht="15.75" x14ac:dyDescent="0.25">
      <c r="A98" s="9"/>
      <c r="B98" s="10"/>
      <c r="C98" s="10"/>
      <c r="D98" s="8"/>
      <c r="E98" s="8"/>
      <c r="F98" s="13"/>
      <c r="G98" s="13"/>
      <c r="H98" s="8"/>
      <c r="I98" s="8"/>
      <c r="J98" s="8"/>
      <c r="K98" s="8"/>
      <c r="L98" s="8"/>
      <c r="M98" s="8"/>
      <c r="O98"/>
    </row>
    <row r="99" spans="1:15" ht="15.75" x14ac:dyDescent="0.25">
      <c r="A99" s="11"/>
      <c r="B99" s="10"/>
      <c r="C99" s="10"/>
      <c r="D99" s="8"/>
      <c r="E99" s="8"/>
      <c r="F99" s="13"/>
      <c r="G99" s="13"/>
      <c r="H99" s="8"/>
      <c r="I99" s="8"/>
      <c r="J99" s="8"/>
      <c r="K99" s="8"/>
      <c r="L99" s="8"/>
      <c r="M99" s="8"/>
      <c r="O99"/>
    </row>
    <row r="100" spans="1:15" ht="15.75" x14ac:dyDescent="0.25">
      <c r="A100" s="11"/>
      <c r="B100" s="10"/>
      <c r="C100" s="10"/>
      <c r="D100" s="8"/>
      <c r="E100" s="8"/>
      <c r="F100" s="13"/>
      <c r="G100" s="13"/>
      <c r="H100" s="8"/>
      <c r="I100" s="8"/>
      <c r="J100" s="8"/>
      <c r="K100" s="8"/>
      <c r="L100" s="8"/>
      <c r="M100" s="8"/>
      <c r="O100"/>
    </row>
    <row r="101" spans="1:15" ht="15.75" x14ac:dyDescent="0.25">
      <c r="A101" s="11"/>
      <c r="B101" s="10"/>
      <c r="C101" s="10"/>
      <c r="D101" s="8"/>
      <c r="E101" s="8"/>
      <c r="F101" s="13"/>
      <c r="G101" s="13"/>
      <c r="H101" s="8"/>
      <c r="I101" s="8"/>
      <c r="J101" s="8"/>
      <c r="K101" s="8"/>
      <c r="L101" s="8"/>
      <c r="M101" s="8"/>
      <c r="O101"/>
    </row>
    <row r="102" spans="1:15" ht="15.75" x14ac:dyDescent="0.25">
      <c r="A102" s="9"/>
      <c r="B102" s="10"/>
      <c r="C102" s="10"/>
      <c r="D102" s="8"/>
      <c r="E102" s="8"/>
      <c r="F102" s="13"/>
      <c r="G102" s="13"/>
      <c r="H102" s="8"/>
      <c r="I102" s="8"/>
      <c r="J102" s="8"/>
      <c r="K102" s="8"/>
      <c r="L102" s="8"/>
      <c r="M102" s="8"/>
      <c r="O102"/>
    </row>
    <row r="103" spans="1:15" ht="15.75" x14ac:dyDescent="0.25">
      <c r="A103" s="9"/>
      <c r="B103" s="10"/>
      <c r="C103" s="10"/>
      <c r="D103" s="8"/>
      <c r="E103" s="8"/>
      <c r="F103" s="13"/>
      <c r="G103" s="13"/>
      <c r="H103" s="8"/>
      <c r="I103" s="8"/>
      <c r="J103" s="8"/>
      <c r="K103" s="8"/>
      <c r="L103" s="8"/>
      <c r="M103" s="8"/>
      <c r="O103"/>
    </row>
    <row r="104" spans="1:15" ht="15.75" x14ac:dyDescent="0.25">
      <c r="A104" s="9"/>
      <c r="B104" s="10"/>
      <c r="C104" s="10"/>
      <c r="D104" s="8"/>
      <c r="E104" s="8"/>
      <c r="F104" s="13"/>
      <c r="G104" s="13"/>
      <c r="H104" s="8"/>
      <c r="I104" s="8"/>
      <c r="J104" s="8"/>
      <c r="K104" s="8"/>
      <c r="L104" s="8"/>
      <c r="M104" s="8"/>
      <c r="O104"/>
    </row>
    <row r="105" spans="1:15" x14ac:dyDescent="0.25">
      <c r="A105" s="5"/>
      <c r="B105" s="3"/>
      <c r="C105" s="3"/>
      <c r="D105" s="2"/>
      <c r="E105" s="2"/>
      <c r="O105"/>
    </row>
    <row r="106" spans="1:15" x14ac:dyDescent="0.25">
      <c r="A106" s="5"/>
      <c r="B106" s="3"/>
      <c r="C106" s="3"/>
      <c r="D106" s="2"/>
      <c r="E106" s="2"/>
      <c r="O106"/>
    </row>
    <row r="107" spans="1:15" x14ac:dyDescent="0.25">
      <c r="A107" s="5"/>
      <c r="B107" s="3"/>
      <c r="C107" s="3"/>
      <c r="D107" s="2"/>
      <c r="E107" s="2"/>
      <c r="O107"/>
    </row>
    <row r="108" spans="1:15" x14ac:dyDescent="0.25">
      <c r="A108" s="5"/>
      <c r="B108" s="3"/>
      <c r="C108" s="3"/>
      <c r="D108" s="2"/>
      <c r="E108" s="2"/>
      <c r="O108"/>
    </row>
    <row r="109" spans="1:15" x14ac:dyDescent="0.25">
      <c r="A109" s="6"/>
      <c r="B109" s="3"/>
      <c r="C109" s="3"/>
      <c r="D109" s="2"/>
      <c r="E109" s="2"/>
      <c r="O109"/>
    </row>
    <row r="110" spans="1:15" x14ac:dyDescent="0.25">
      <c r="A110" s="6"/>
      <c r="B110" s="3"/>
      <c r="C110" s="3"/>
      <c r="D110" s="2"/>
      <c r="E110" s="2"/>
      <c r="O110"/>
    </row>
    <row r="111" spans="1:15" x14ac:dyDescent="0.25">
      <c r="A111" s="6"/>
      <c r="B111" s="3"/>
      <c r="C111" s="3"/>
      <c r="D111" s="2"/>
      <c r="E111" s="2"/>
      <c r="O111"/>
    </row>
    <row r="112" spans="1:15" x14ac:dyDescent="0.25">
      <c r="A112" s="5"/>
      <c r="B112" s="3"/>
      <c r="C112" s="3"/>
      <c r="D112" s="2"/>
      <c r="E112" s="2"/>
      <c r="O112"/>
    </row>
    <row r="113" spans="1:15" x14ac:dyDescent="0.25">
      <c r="A113" s="5"/>
      <c r="B113" s="3"/>
      <c r="C113" s="3"/>
      <c r="D113" s="2"/>
      <c r="E113" s="2"/>
      <c r="O113"/>
    </row>
    <row r="114" spans="1:15" x14ac:dyDescent="0.25">
      <c r="A114" s="5"/>
      <c r="B114" s="3"/>
      <c r="C114" s="3"/>
      <c r="D114" s="2"/>
      <c r="E114" s="2"/>
      <c r="O114"/>
    </row>
    <row r="115" spans="1:15" x14ac:dyDescent="0.25">
      <c r="A115" s="5"/>
      <c r="B115" s="3"/>
      <c r="C115" s="3"/>
      <c r="D115" s="2"/>
      <c r="E115" s="2"/>
      <c r="O115"/>
    </row>
    <row r="116" spans="1:15" x14ac:dyDescent="0.25">
      <c r="A116" s="5"/>
      <c r="B116" s="3"/>
      <c r="C116" s="3"/>
      <c r="D116" s="2"/>
      <c r="E116" s="2"/>
      <c r="O116"/>
    </row>
    <row r="117" spans="1:15" x14ac:dyDescent="0.25">
      <c r="A117" s="5"/>
      <c r="B117" s="3"/>
      <c r="C117" s="3"/>
      <c r="D117" s="2"/>
      <c r="E117" s="2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6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6"/>
      <c r="B160" s="4"/>
      <c r="C160" s="4"/>
      <c r="O160"/>
    </row>
    <row r="161" spans="1:15" x14ac:dyDescent="0.25">
      <c r="A161" s="6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6"/>
      <c r="B169" s="4"/>
      <c r="C169" s="4"/>
      <c r="O169"/>
    </row>
    <row r="170" spans="1:15" x14ac:dyDescent="0.25">
      <c r="A170" s="6"/>
      <c r="B170" s="4"/>
      <c r="C170" s="4"/>
      <c r="O170"/>
    </row>
    <row r="171" spans="1:15" x14ac:dyDescent="0.25">
      <c r="A171" s="6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5"/>
      <c r="B176" s="4"/>
      <c r="C176" s="4"/>
      <c r="O176"/>
    </row>
    <row r="177" spans="1:15" x14ac:dyDescent="0.25">
      <c r="A177" s="5"/>
      <c r="B177" s="4"/>
      <c r="C177" s="4"/>
      <c r="O177"/>
    </row>
    <row r="178" spans="1:15" x14ac:dyDescent="0.25">
      <c r="A178" s="5"/>
      <c r="B178" s="4"/>
      <c r="C178" s="4"/>
      <c r="O178"/>
    </row>
    <row r="179" spans="1:15" x14ac:dyDescent="0.25">
      <c r="A179" s="6"/>
      <c r="B179" s="4"/>
      <c r="C179" s="4"/>
      <c r="O179"/>
    </row>
    <row r="180" spans="1:15" x14ac:dyDescent="0.25">
      <c r="A180" s="6"/>
      <c r="B180" s="4"/>
      <c r="C180" s="4"/>
      <c r="O180"/>
    </row>
    <row r="181" spans="1:15" x14ac:dyDescent="0.25">
      <c r="A181" s="6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B183" s="4"/>
      <c r="C183" s="4"/>
      <c r="O183"/>
    </row>
    <row r="184" spans="1:15" x14ac:dyDescent="0.25">
      <c r="A184" s="5"/>
      <c r="B184" s="4"/>
      <c r="C184" s="4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6"/>
      <c r="O239"/>
    </row>
    <row r="240" spans="1:15" x14ac:dyDescent="0.25">
      <c r="A240" s="6"/>
      <c r="O240"/>
    </row>
    <row r="241" spans="1:15" x14ac:dyDescent="0.25">
      <c r="A241" s="6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6"/>
      <c r="O249"/>
    </row>
    <row r="250" spans="1:15" x14ac:dyDescent="0.25">
      <c r="A250" s="6"/>
      <c r="O250"/>
    </row>
    <row r="251" spans="1:15" x14ac:dyDescent="0.25">
      <c r="A251" s="6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6"/>
      <c r="O259"/>
    </row>
    <row r="260" spans="1:15" x14ac:dyDescent="0.25">
      <c r="A260" s="6"/>
      <c r="O260"/>
    </row>
    <row r="261" spans="1:15" x14ac:dyDescent="0.25">
      <c r="A261" s="6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5"/>
      <c r="O266"/>
    </row>
    <row r="267" spans="1:15" x14ac:dyDescent="0.25">
      <c r="A267" s="5"/>
      <c r="O267"/>
    </row>
    <row r="268" spans="1:15" x14ac:dyDescent="0.25">
      <c r="A268" s="5"/>
      <c r="O268"/>
    </row>
    <row r="269" spans="1:15" x14ac:dyDescent="0.25">
      <c r="A269" s="6"/>
      <c r="O269"/>
    </row>
    <row r="270" spans="1:15" x14ac:dyDescent="0.25">
      <c r="A270" s="6"/>
      <c r="O270"/>
    </row>
    <row r="271" spans="1:15" x14ac:dyDescent="0.25">
      <c r="A271" s="6"/>
      <c r="O271"/>
    </row>
    <row r="272" spans="1:15" x14ac:dyDescent="0.25">
      <c r="A272" s="5"/>
      <c r="O272"/>
    </row>
    <row r="273" spans="1:15" x14ac:dyDescent="0.25">
      <c r="A273" s="5"/>
      <c r="O273"/>
    </row>
    <row r="274" spans="1:15" x14ac:dyDescent="0.25">
      <c r="A274" s="1"/>
      <c r="O274"/>
    </row>
    <row r="275" spans="1:15" x14ac:dyDescent="0.25">
      <c r="A275" s="1"/>
      <c r="O275"/>
    </row>
    <row r="276" spans="1:15" x14ac:dyDescent="0.25">
      <c r="A276" s="1"/>
      <c r="O276"/>
    </row>
  </sheetData>
  <autoFilter ref="B1:B278"/>
  <mergeCells count="10">
    <mergeCell ref="B61:E61"/>
    <mergeCell ref="B60:G60"/>
    <mergeCell ref="A2:M4"/>
    <mergeCell ref="A5:M6"/>
    <mergeCell ref="A7:M8"/>
    <mergeCell ref="B55:G55"/>
    <mergeCell ref="B59:G59"/>
    <mergeCell ref="B56:G56"/>
    <mergeCell ref="B57:G57"/>
    <mergeCell ref="B58:G58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5" manualBreakCount="5">
    <brk id="20" max="6" man="1"/>
    <brk id="42" max="6" man="1"/>
    <brk id="58" max="16383" man="1"/>
    <brk id="62" max="6" man="1"/>
    <brk id="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2025-01-20T10:27:55Z</cp:lastPrinted>
  <dcterms:created xsi:type="dcterms:W3CDTF">2020-01-31T07:01:33Z</dcterms:created>
  <dcterms:modified xsi:type="dcterms:W3CDTF">2025-02-20T13:55:31Z</dcterms:modified>
</cp:coreProperties>
</file>