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Лист1!$B$1:$B$257</definedName>
    <definedName name="_xlnm.Print_Area" localSheetId="0">Лист1!$A$1:$I$41</definedName>
  </definedNames>
  <calcPr calcId="152511"/>
</workbook>
</file>

<file path=xl/calcChain.xml><?xml version="1.0" encoding="utf-8"?>
<calcChain xmlns="http://schemas.openxmlformats.org/spreadsheetml/2006/main">
  <c r="F33" i="1" l="1"/>
  <c r="F32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0" i="1"/>
</calcChain>
</file>

<file path=xl/sharedStrings.xml><?xml version="1.0" encoding="utf-8"?>
<sst xmlns="http://schemas.openxmlformats.org/spreadsheetml/2006/main" count="108" uniqueCount="72">
  <si>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</si>
  <si>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</si>
  <si>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</si>
  <si>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</si>
  <si>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</si>
  <si>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</si>
  <si>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</si>
  <si>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</si>
  <si>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</si>
  <si>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</si>
  <si>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</si>
  <si>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</si>
  <si>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</si>
  <si>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№95
о проведении закупа ЛС и МИ
способом запроса ценовых предложений на 2023 год
</t>
  </si>
  <si>
    <t>Директор</t>
  </si>
  <si>
    <t xml:space="preserve">Алматинская область, Жамбылский район, село Узынагаш ул Жанакурлыс 48 А                                                           "16" мая  2023  года
</t>
  </si>
  <si>
    <t>Железо (Fe) (C and Q) (2×40мл+1×16мл) артикул: 105-001583-00 Mindray</t>
  </si>
  <si>
    <t>Триплконтроль (L:3*1мл+H:3*1мл). Арт.:105-004650-00. Mindray</t>
  </si>
  <si>
    <t>Лизирующий раствор 1л M-6LD, арт: 105-012288-00</t>
  </si>
  <si>
    <t>Лизирующий раствор 1л M-6LN , арт: 105-012290-00</t>
  </si>
  <si>
    <t>Лизирующий раствор 1л M-6LH , арт: 105-012292-00</t>
  </si>
  <si>
    <t>Краситель M-6FD 12мл, арт: 105-012298-00</t>
  </si>
  <si>
    <t>Краситель M-6FN 12мл, арт: 105-012294-00</t>
  </si>
  <si>
    <t>Дилюент DS (20л/кан). арт.:105-012283-00 Mindray</t>
  </si>
  <si>
    <t>Гематологические контрольные материалы BC-6D 6*4.5мл (L,N,H) (С новым КодТНВЭД), 105-002424-00</t>
  </si>
  <si>
    <t>Кровь контрольная BC-5D, 3*3 ml, арт: 105-003233-00, Mindray</t>
  </si>
  <si>
    <t>Триглицериды (4*40ml)  (TG) TG0102, арт: 105-000821-00 Mindray</t>
  </si>
  <si>
    <t>Набор для определения Д-Димер DDlatex,DDBuffer,DD Diluent арт:105-006678-00 Mindray(С новым код ТНВЭ</t>
  </si>
  <si>
    <t>Контроль INNOVANCE D-DIMER  2*5*1 мл. Норма и Паталогия/ Siemens</t>
  </si>
  <si>
    <t>Магний (Mg) (4*40ml) артикул: 105-000834-00 Mindray</t>
  </si>
  <si>
    <t>Кальций (Ca) (4*40ml) арт: 105-000825-00, Mindray</t>
  </si>
  <si>
    <t>Калибратор специф. белков, 5×1мл (C3,C4,CRP, IgA,IgG,IgM, С реактивный белок) 105-001129-00 Mindray</t>
  </si>
  <si>
    <t>Калибратор Витамин В12 (CLIA) (3*2мл) арт:105-008552-00 (ИХЛА) Mindray</t>
  </si>
  <si>
    <t>Метоболический мультиконтроль  (L) 6*5мл (ИХЛА) Mindray арт:105-008556-00</t>
  </si>
  <si>
    <t>Метоболический мультиконтроль  (Н) 6*5мл (ИХЛА) Mindray арт:105-008557-00</t>
  </si>
  <si>
    <t>Мультиконтроль функций щитовидной железы (H) 6х5ml (ИХЛА) Mindray арт:105-007372</t>
  </si>
  <si>
    <t>Мультиконтроль функций щитовидной железы (L) 6х5ml (ИХЛА) Mindray арт:105-007371</t>
  </si>
  <si>
    <t>Билирубин общий (4*35ml+2*18ml) TBI0202, арт: 105-000826-00 Mindray</t>
  </si>
  <si>
    <t>набор</t>
  </si>
  <si>
    <t>флак</t>
  </si>
  <si>
    <t>шт</t>
  </si>
  <si>
    <t>10</t>
  </si>
  <si>
    <t>3</t>
  </si>
  <si>
    <t>60</t>
  </si>
  <si>
    <t>8</t>
  </si>
  <si>
    <t>5</t>
  </si>
  <si>
    <t>1</t>
  </si>
  <si>
    <t>2</t>
  </si>
  <si>
    <t>4</t>
  </si>
  <si>
    <t>20</t>
  </si>
  <si>
    <t>36 300</t>
  </si>
  <si>
    <t>247 700</t>
  </si>
  <si>
    <t>39 200</t>
  </si>
  <si>
    <t>41 400</t>
  </si>
  <si>
    <t>29 100</t>
  </si>
  <si>
    <t>9 400</t>
  </si>
  <si>
    <t>48 900</t>
  </si>
  <si>
    <t>247 800</t>
  </si>
  <si>
    <t>79 800</t>
  </si>
  <si>
    <t>41 900</t>
  </si>
  <si>
    <t>173 000</t>
  </si>
  <si>
    <t>100 000</t>
  </si>
  <si>
    <t>20 900</t>
  </si>
  <si>
    <t>29 200</t>
  </si>
  <si>
    <t>137 200</t>
  </si>
  <si>
    <t>29 500</t>
  </si>
  <si>
    <t>226 800</t>
  </si>
  <si>
    <t>403 600</t>
  </si>
  <si>
    <t>27 300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</si>
  <si>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</si>
  <si>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23.05.2023 года время: 14 часов 00 минут.</t>
  </si>
  <si>
    <t>Aльфа- Амилаза  (AMY) (1.38m1+1*'1 0ml) apr: 105-00084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</si>
</sst>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top"/>
    </xf>
    <xf numFmtId="165" fontId="12" fillId="0" borderId="1" xfId="1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view="pageBreakPreview" topLeftCell="A16" zoomScale="73" zoomScaleNormal="73" zoomScaleSheetLayoutView="73" workbookViewId="0">
      <selection activeCell="A25" sqref="A25:F37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9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6" t="s">
        <v>2</v>
      </c>
      <c r="B9" s="46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29.25" customHeight="1" x14ac:dyDescent="0.25">
      <c r="A10" s="47">
        <v>1</v>
      </c>
      <c r="B10" s="48" t="s">
        <v>16</v>
      </c>
      <c r="C10" s="49" t="s">
        <v>38</v>
      </c>
      <c r="D10" s="49" t="s">
        <v>41</v>
      </c>
      <c r="E10" s="49" t="s">
        <v>50</v>
      </c>
      <c r="F10" s="51">
        <f>D10*E10</f>
        <v>363000</v>
      </c>
      <c r="G10" s="38"/>
      <c r="H10" s="38"/>
      <c r="I10" s="38"/>
      <c r="J10" s="38"/>
      <c r="K10" s="38"/>
      <c r="L10" s="38"/>
      <c r="N10" s="16"/>
    </row>
    <row r="11" spans="1:14" s="15" customFormat="1" ht="34.5" customHeight="1" x14ac:dyDescent="0.25">
      <c r="A11" s="47">
        <v>2</v>
      </c>
      <c r="B11" s="48" t="s">
        <v>17</v>
      </c>
      <c r="C11" s="49" t="s">
        <v>38</v>
      </c>
      <c r="D11" s="49" t="s">
        <v>42</v>
      </c>
      <c r="E11" s="49" t="s">
        <v>51</v>
      </c>
      <c r="F11" s="51">
        <f t="shared" ref="F11:F32" si="0">D11*E11</f>
        <v>743100</v>
      </c>
      <c r="G11" s="38"/>
      <c r="H11" s="38"/>
      <c r="I11" s="38"/>
      <c r="J11" s="38"/>
      <c r="K11" s="38"/>
      <c r="L11" s="38"/>
      <c r="N11" s="16"/>
    </row>
    <row r="12" spans="1:14" s="15" customFormat="1" ht="20.25" customHeight="1" x14ac:dyDescent="0.25">
      <c r="A12" s="47">
        <v>3</v>
      </c>
      <c r="B12" s="50" t="s">
        <v>18</v>
      </c>
      <c r="C12" s="49" t="s">
        <v>39</v>
      </c>
      <c r="D12" s="49" t="s">
        <v>43</v>
      </c>
      <c r="E12" s="49" t="s">
        <v>52</v>
      </c>
      <c r="F12" s="51">
        <f t="shared" si="0"/>
        <v>2352000</v>
      </c>
      <c r="G12" s="38"/>
      <c r="H12" s="38"/>
      <c r="I12" s="38"/>
      <c r="J12" s="38"/>
      <c r="K12" s="38"/>
      <c r="L12" s="38"/>
      <c r="N12" s="16"/>
    </row>
    <row r="13" spans="1:14" s="15" customFormat="1" ht="18.75" customHeight="1" x14ac:dyDescent="0.25">
      <c r="A13" s="47">
        <v>4</v>
      </c>
      <c r="B13" s="50" t="s">
        <v>19</v>
      </c>
      <c r="C13" s="49" t="s">
        <v>39</v>
      </c>
      <c r="D13" s="49" t="s">
        <v>43</v>
      </c>
      <c r="E13" s="49" t="s">
        <v>52</v>
      </c>
      <c r="F13" s="51">
        <f t="shared" si="0"/>
        <v>2352000</v>
      </c>
      <c r="G13" s="38"/>
      <c r="H13" s="38"/>
      <c r="I13" s="38"/>
      <c r="J13" s="38"/>
      <c r="K13" s="38"/>
      <c r="L13" s="38"/>
      <c r="N13" s="16"/>
    </row>
    <row r="14" spans="1:14" s="15" customFormat="1" ht="21" customHeight="1" x14ac:dyDescent="0.25">
      <c r="A14" s="47">
        <v>5</v>
      </c>
      <c r="B14" s="50" t="s">
        <v>20</v>
      </c>
      <c r="C14" s="49" t="s">
        <v>39</v>
      </c>
      <c r="D14" s="49" t="s">
        <v>43</v>
      </c>
      <c r="E14" s="49" t="s">
        <v>53</v>
      </c>
      <c r="F14" s="51">
        <f t="shared" si="0"/>
        <v>2484000</v>
      </c>
      <c r="G14" s="38"/>
      <c r="H14" s="38"/>
      <c r="I14" s="38"/>
      <c r="J14" s="38"/>
      <c r="K14" s="38"/>
      <c r="L14" s="38"/>
      <c r="N14" s="16"/>
    </row>
    <row r="15" spans="1:14" s="15" customFormat="1" ht="20.25" customHeight="1" x14ac:dyDescent="0.25">
      <c r="A15" s="47">
        <v>6</v>
      </c>
      <c r="B15" s="50" t="s">
        <v>21</v>
      </c>
      <c r="C15" s="49" t="s">
        <v>39</v>
      </c>
      <c r="D15" s="49" t="s">
        <v>43</v>
      </c>
      <c r="E15" s="49" t="s">
        <v>54</v>
      </c>
      <c r="F15" s="51">
        <f t="shared" si="0"/>
        <v>1746000</v>
      </c>
      <c r="G15" s="38"/>
      <c r="H15" s="38"/>
      <c r="I15" s="38"/>
      <c r="J15" s="38"/>
      <c r="K15" s="38"/>
      <c r="L15" s="38"/>
      <c r="N15" s="16"/>
    </row>
    <row r="16" spans="1:14" s="15" customFormat="1" ht="21" customHeight="1" x14ac:dyDescent="0.25">
      <c r="A16" s="47">
        <v>7</v>
      </c>
      <c r="B16" s="50" t="s">
        <v>22</v>
      </c>
      <c r="C16" s="49" t="s">
        <v>39</v>
      </c>
      <c r="D16" s="49" t="s">
        <v>43</v>
      </c>
      <c r="E16" s="49" t="s">
        <v>55</v>
      </c>
      <c r="F16" s="51">
        <f t="shared" si="0"/>
        <v>564000</v>
      </c>
      <c r="G16" s="38"/>
      <c r="H16" s="38"/>
      <c r="I16" s="38"/>
      <c r="J16" s="38"/>
      <c r="K16" s="38"/>
      <c r="L16" s="38"/>
      <c r="N16" s="16"/>
    </row>
    <row r="17" spans="1:14" s="15" customFormat="1" ht="27" customHeight="1" x14ac:dyDescent="0.25">
      <c r="A17" s="47">
        <v>8</v>
      </c>
      <c r="B17" s="50" t="s">
        <v>23</v>
      </c>
      <c r="C17" s="49" t="s">
        <v>40</v>
      </c>
      <c r="D17" s="49" t="s">
        <v>43</v>
      </c>
      <c r="E17" s="49" t="s">
        <v>56</v>
      </c>
      <c r="F17" s="51">
        <f t="shared" si="0"/>
        <v>2934000</v>
      </c>
      <c r="G17" s="38"/>
      <c r="H17" s="38"/>
      <c r="I17" s="38"/>
      <c r="J17" s="38"/>
      <c r="K17" s="38"/>
      <c r="L17" s="38"/>
      <c r="N17" s="16"/>
    </row>
    <row r="18" spans="1:14" s="15" customFormat="1" ht="32.25" customHeight="1" x14ac:dyDescent="0.25">
      <c r="A18" s="47">
        <v>9</v>
      </c>
      <c r="B18" s="48" t="s">
        <v>24</v>
      </c>
      <c r="C18" s="49" t="s">
        <v>38</v>
      </c>
      <c r="D18" s="49" t="s">
        <v>44</v>
      </c>
      <c r="E18" s="49" t="s">
        <v>57</v>
      </c>
      <c r="F18" s="51">
        <f t="shared" si="0"/>
        <v>1982400</v>
      </c>
      <c r="G18" s="38"/>
      <c r="H18" s="38"/>
      <c r="I18" s="38"/>
      <c r="J18" s="38"/>
      <c r="K18" s="38"/>
      <c r="L18" s="38"/>
      <c r="N18" s="16"/>
    </row>
    <row r="19" spans="1:14" s="15" customFormat="1" ht="35.25" customHeight="1" x14ac:dyDescent="0.25">
      <c r="A19" s="47">
        <v>10</v>
      </c>
      <c r="B19" s="48" t="s">
        <v>25</v>
      </c>
      <c r="C19" s="49" t="s">
        <v>38</v>
      </c>
      <c r="D19" s="49" t="s">
        <v>44</v>
      </c>
      <c r="E19" s="49" t="s">
        <v>58</v>
      </c>
      <c r="F19" s="51">
        <f t="shared" si="0"/>
        <v>638400</v>
      </c>
      <c r="G19" s="38"/>
      <c r="H19" s="38"/>
      <c r="I19" s="38"/>
      <c r="J19" s="38"/>
      <c r="K19" s="38"/>
      <c r="L19" s="38"/>
      <c r="N19" s="16"/>
    </row>
    <row r="20" spans="1:14" s="15" customFormat="1" ht="33" customHeight="1" x14ac:dyDescent="0.25">
      <c r="A20" s="47">
        <v>11</v>
      </c>
      <c r="B20" s="48" t="s">
        <v>26</v>
      </c>
      <c r="C20" s="49" t="s">
        <v>38</v>
      </c>
      <c r="D20" s="49" t="s">
        <v>45</v>
      </c>
      <c r="E20" s="49" t="s">
        <v>59</v>
      </c>
      <c r="F20" s="51">
        <f t="shared" si="0"/>
        <v>209500</v>
      </c>
      <c r="G20" s="38"/>
      <c r="H20" s="38"/>
      <c r="I20" s="38"/>
      <c r="J20" s="38"/>
      <c r="K20" s="38"/>
      <c r="L20" s="38"/>
      <c r="N20" s="16"/>
    </row>
    <row r="21" spans="1:14" s="15" customFormat="1" ht="33" customHeight="1" x14ac:dyDescent="0.25">
      <c r="A21" s="47">
        <v>12</v>
      </c>
      <c r="B21" s="48" t="s">
        <v>27</v>
      </c>
      <c r="C21" s="49" t="s">
        <v>38</v>
      </c>
      <c r="D21" s="49" t="s">
        <v>46</v>
      </c>
      <c r="E21" s="49" t="s">
        <v>60</v>
      </c>
      <c r="F21" s="51">
        <f t="shared" si="0"/>
        <v>173000</v>
      </c>
      <c r="G21" s="38"/>
      <c r="H21" s="38"/>
      <c r="I21" s="38"/>
      <c r="J21" s="38"/>
      <c r="K21" s="38"/>
      <c r="L21" s="38"/>
      <c r="N21" s="16"/>
    </row>
    <row r="22" spans="1:14" s="15" customFormat="1" ht="26.25" customHeight="1" x14ac:dyDescent="0.25">
      <c r="A22" s="47">
        <v>13</v>
      </c>
      <c r="B22" s="48" t="s">
        <v>28</v>
      </c>
      <c r="C22" s="49" t="s">
        <v>38</v>
      </c>
      <c r="D22" s="49" t="s">
        <v>46</v>
      </c>
      <c r="E22" s="49" t="s">
        <v>61</v>
      </c>
      <c r="F22" s="51">
        <f t="shared" si="0"/>
        <v>100000</v>
      </c>
      <c r="G22" s="38"/>
      <c r="H22" s="38"/>
      <c r="I22" s="38"/>
      <c r="J22" s="38"/>
      <c r="K22" s="38"/>
      <c r="L22" s="38"/>
      <c r="N22" s="16"/>
    </row>
    <row r="23" spans="1:14" s="15" customFormat="1" ht="24" customHeight="1" x14ac:dyDescent="0.25">
      <c r="A23" s="47">
        <v>14</v>
      </c>
      <c r="B23" s="50" t="s">
        <v>29</v>
      </c>
      <c r="C23" s="49" t="s">
        <v>38</v>
      </c>
      <c r="D23" s="49" t="s">
        <v>41</v>
      </c>
      <c r="E23" s="49" t="s">
        <v>62</v>
      </c>
      <c r="F23" s="51">
        <f t="shared" si="0"/>
        <v>209000</v>
      </c>
      <c r="G23" s="38"/>
      <c r="H23" s="38"/>
      <c r="I23" s="38"/>
      <c r="J23" s="38"/>
      <c r="K23" s="38"/>
      <c r="L23" s="38"/>
      <c r="N23" s="16"/>
    </row>
    <row r="24" spans="1:14" s="15" customFormat="1" ht="24" customHeight="1" x14ac:dyDescent="0.25">
      <c r="A24" s="47">
        <v>15</v>
      </c>
      <c r="B24" s="50" t="s">
        <v>30</v>
      </c>
      <c r="C24" s="49" t="s">
        <v>38</v>
      </c>
      <c r="D24" s="49" t="s">
        <v>41</v>
      </c>
      <c r="E24" s="49" t="s">
        <v>63</v>
      </c>
      <c r="F24" s="51">
        <f t="shared" si="0"/>
        <v>292000</v>
      </c>
      <c r="G24" s="38"/>
      <c r="H24" s="38"/>
      <c r="I24" s="38"/>
      <c r="J24" s="38"/>
      <c r="K24" s="38"/>
      <c r="L24" s="38"/>
      <c r="N24" s="16"/>
    </row>
    <row r="25" spans="1:14" s="15" customFormat="1" ht="41.25" customHeight="1" x14ac:dyDescent="0.25">
      <c r="A25" s="47">
        <v>16</v>
      </c>
      <c r="B25" s="48" t="s">
        <v>31</v>
      </c>
      <c r="C25" s="49" t="s">
        <v>38</v>
      </c>
      <c r="D25" s="49" t="s">
        <v>41</v>
      </c>
      <c r="E25" s="49" t="s">
        <v>64</v>
      </c>
      <c r="F25" s="51">
        <f t="shared" si="0"/>
        <v>1372000</v>
      </c>
      <c r="G25" s="38"/>
      <c r="H25" s="38"/>
      <c r="I25" s="38"/>
      <c r="J25" s="38"/>
      <c r="K25" s="38"/>
      <c r="L25" s="38"/>
      <c r="N25" s="16"/>
    </row>
    <row r="26" spans="1:14" s="15" customFormat="1" ht="23.25" customHeight="1" x14ac:dyDescent="0.25">
      <c r="A26" s="47">
        <v>17</v>
      </c>
      <c r="B26" s="48" t="s">
        <v>32</v>
      </c>
      <c r="C26" s="49" t="s">
        <v>38</v>
      </c>
      <c r="D26" s="49" t="s">
        <v>47</v>
      </c>
      <c r="E26" s="49" t="s">
        <v>65</v>
      </c>
      <c r="F26" s="51">
        <f t="shared" si="0"/>
        <v>59000</v>
      </c>
      <c r="G26" s="38"/>
      <c r="H26" s="38"/>
      <c r="I26" s="38"/>
      <c r="J26" s="38"/>
      <c r="K26" s="38"/>
      <c r="L26" s="38"/>
      <c r="N26" s="16"/>
    </row>
    <row r="27" spans="1:14" s="15" customFormat="1" ht="33" customHeight="1" x14ac:dyDescent="0.25">
      <c r="A27" s="47">
        <v>18</v>
      </c>
      <c r="B27" s="48" t="s">
        <v>33</v>
      </c>
      <c r="C27" s="49" t="s">
        <v>38</v>
      </c>
      <c r="D27" s="49" t="s">
        <v>45</v>
      </c>
      <c r="E27" s="49" t="s">
        <v>66</v>
      </c>
      <c r="F27" s="51">
        <f t="shared" si="0"/>
        <v>1134000</v>
      </c>
      <c r="G27" s="38"/>
      <c r="H27" s="38"/>
      <c r="I27" s="38"/>
      <c r="J27" s="38"/>
      <c r="K27" s="38"/>
      <c r="L27" s="38"/>
      <c r="N27" s="16"/>
    </row>
    <row r="28" spans="1:14" s="15" customFormat="1" ht="27" customHeight="1" x14ac:dyDescent="0.25">
      <c r="A28" s="45">
        <v>19</v>
      </c>
      <c r="B28" s="48" t="s">
        <v>34</v>
      </c>
      <c r="C28" s="49" t="s">
        <v>38</v>
      </c>
      <c r="D28" s="49" t="s">
        <v>45</v>
      </c>
      <c r="E28" s="49" t="s">
        <v>66</v>
      </c>
      <c r="F28" s="51">
        <f t="shared" si="0"/>
        <v>1134000</v>
      </c>
      <c r="G28" s="38"/>
      <c r="H28" s="38"/>
      <c r="I28" s="38"/>
      <c r="J28" s="38"/>
      <c r="K28" s="38"/>
      <c r="L28" s="38"/>
      <c r="N28" s="16"/>
    </row>
    <row r="29" spans="1:14" s="15" customFormat="1" ht="37.5" customHeight="1" x14ac:dyDescent="0.25">
      <c r="A29" s="45">
        <v>20</v>
      </c>
      <c r="B29" s="48" t="s">
        <v>35</v>
      </c>
      <c r="C29" s="49" t="s">
        <v>38</v>
      </c>
      <c r="D29" s="49" t="s">
        <v>48</v>
      </c>
      <c r="E29" s="49" t="s">
        <v>67</v>
      </c>
      <c r="F29" s="51">
        <f t="shared" si="0"/>
        <v>1614400</v>
      </c>
      <c r="G29" s="38"/>
      <c r="H29" s="38"/>
      <c r="I29" s="38"/>
      <c r="J29" s="38"/>
      <c r="K29" s="38"/>
      <c r="L29" s="38"/>
      <c r="N29" s="16"/>
    </row>
    <row r="30" spans="1:14" s="15" customFormat="1" ht="37.5" customHeight="1" x14ac:dyDescent="0.25">
      <c r="A30" s="45">
        <v>21</v>
      </c>
      <c r="B30" s="48" t="s">
        <v>36</v>
      </c>
      <c r="C30" s="49" t="s">
        <v>38</v>
      </c>
      <c r="D30" s="49" t="s">
        <v>48</v>
      </c>
      <c r="E30" s="49" t="s">
        <v>67</v>
      </c>
      <c r="F30" s="51">
        <f t="shared" si="0"/>
        <v>1614400</v>
      </c>
      <c r="G30" s="38"/>
      <c r="H30" s="38"/>
      <c r="I30" s="38"/>
      <c r="J30" s="38"/>
      <c r="K30" s="38"/>
      <c r="L30" s="38"/>
      <c r="N30" s="16"/>
    </row>
    <row r="31" spans="1:14" s="15" customFormat="1" ht="31.5" customHeight="1" x14ac:dyDescent="0.25">
      <c r="A31" s="45">
        <v>22</v>
      </c>
      <c r="B31" s="61" t="s">
        <v>37</v>
      </c>
      <c r="C31" s="62" t="s">
        <v>38</v>
      </c>
      <c r="D31" s="62" t="s">
        <v>49</v>
      </c>
      <c r="E31" s="62" t="s">
        <v>68</v>
      </c>
      <c r="F31" s="51">
        <f t="shared" si="0"/>
        <v>546000</v>
      </c>
      <c r="G31" s="38"/>
      <c r="H31" s="38"/>
      <c r="I31" s="38"/>
      <c r="J31" s="38"/>
      <c r="K31" s="38"/>
      <c r="L31" s="38"/>
      <c r="N31" s="16"/>
    </row>
    <row r="32" spans="1:14" s="15" customFormat="1" ht="31.5" customHeight="1" x14ac:dyDescent="0.25">
      <c r="A32" s="45">
        <v>23</v>
      </c>
      <c r="B32" s="64" t="s">
        <v>71</v>
      </c>
      <c r="C32" s="63" t="s">
        <v>38</v>
      </c>
      <c r="D32" s="63">
        <v>15</v>
      </c>
      <c r="E32" s="63">
        <v>27800</v>
      </c>
      <c r="F32" s="51">
        <f t="shared" si="0"/>
        <v>417000</v>
      </c>
      <c r="G32" s="38"/>
      <c r="H32" s="38"/>
      <c r="I32" s="38"/>
      <c r="J32" s="38"/>
      <c r="K32" s="38"/>
      <c r="L32" s="38"/>
      <c r="N32" s="16"/>
    </row>
    <row r="33" spans="1:14" s="12" customFormat="1" ht="18.75" customHeight="1" x14ac:dyDescent="0.25">
      <c r="A33" s="39"/>
      <c r="B33" s="40" t="s">
        <v>8</v>
      </c>
      <c r="C33" s="41"/>
      <c r="D33" s="42"/>
      <c r="E33" s="43"/>
      <c r="F33" s="44">
        <f>SUM(F10:F32)</f>
        <v>25033200</v>
      </c>
      <c r="G33" s="8"/>
      <c r="H33" s="8"/>
      <c r="I33" s="8"/>
      <c r="J33" s="8"/>
      <c r="K33" s="8"/>
      <c r="L33" s="8"/>
      <c r="N33" s="7"/>
    </row>
    <row r="34" spans="1:14" ht="47.25" customHeight="1" x14ac:dyDescent="0.25">
      <c r="A34" s="5"/>
      <c r="B34" s="57" t="s">
        <v>5</v>
      </c>
      <c r="C34" s="57"/>
      <c r="D34" s="57"/>
      <c r="E34" s="57"/>
      <c r="F34" s="57"/>
      <c r="G34" s="2"/>
      <c r="H34" s="2"/>
      <c r="I34" s="2"/>
      <c r="J34" s="2"/>
      <c r="K34" s="2"/>
      <c r="L34" s="2"/>
      <c r="N34"/>
    </row>
    <row r="35" spans="1:14" ht="24" customHeight="1" x14ac:dyDescent="0.25">
      <c r="A35" s="5"/>
      <c r="B35" s="59" t="s">
        <v>11</v>
      </c>
      <c r="C35" s="59"/>
      <c r="D35" s="59"/>
      <c r="E35" s="59"/>
      <c r="F35" s="59"/>
      <c r="G35" s="2"/>
      <c r="H35" s="2"/>
      <c r="I35" s="2"/>
      <c r="J35" s="2"/>
      <c r="K35" s="2"/>
      <c r="L35" s="2"/>
      <c r="N35"/>
    </row>
    <row r="36" spans="1:14" ht="54" customHeight="1" x14ac:dyDescent="0.25">
      <c r="A36" s="5"/>
      <c r="B36" s="60" t="s">
        <v>69</v>
      </c>
      <c r="C36" s="60"/>
      <c r="D36" s="60"/>
      <c r="E36" s="60"/>
      <c r="F36" s="60"/>
      <c r="G36" s="2"/>
      <c r="H36" s="2"/>
      <c r="I36" s="2"/>
      <c r="J36" s="2"/>
      <c r="K36" s="2"/>
      <c r="L36" s="2"/>
      <c r="N36"/>
    </row>
    <row r="37" spans="1:14" ht="36.75" customHeight="1" x14ac:dyDescent="0.25">
      <c r="A37" s="6"/>
      <c r="B37" s="60" t="s">
        <v>70</v>
      </c>
      <c r="C37" s="60"/>
      <c r="D37" s="60"/>
      <c r="E37" s="60"/>
      <c r="F37" s="60"/>
      <c r="G37" s="2"/>
      <c r="H37" s="2"/>
      <c r="I37" s="2"/>
      <c r="J37" s="2"/>
      <c r="K37" s="2"/>
      <c r="L37" s="2"/>
      <c r="N37"/>
    </row>
    <row r="38" spans="1:14" ht="409.6" customHeight="1" x14ac:dyDescent="0.25">
      <c r="A38" s="11"/>
      <c r="B38" s="58" t="s">
        <v>10</v>
      </c>
      <c r="C38" s="58"/>
      <c r="D38" s="58"/>
      <c r="E38" s="58"/>
      <c r="F38" s="58"/>
      <c r="G38" s="8"/>
      <c r="H38" s="8"/>
      <c r="I38" s="8"/>
      <c r="J38" s="8"/>
      <c r="K38" s="8"/>
      <c r="L38" s="8"/>
      <c r="N38"/>
    </row>
    <row r="39" spans="1:14" s="12" customFormat="1" ht="120.75" customHeight="1" x14ac:dyDescent="0.25">
      <c r="A39" s="11"/>
      <c r="B39" s="52" t="s">
        <v>6</v>
      </c>
      <c r="C39" s="52"/>
      <c r="D39" s="52"/>
      <c r="E39" s="52"/>
      <c r="F39" s="52"/>
      <c r="G39" s="8"/>
      <c r="H39" s="8"/>
      <c r="I39" s="8"/>
      <c r="J39" s="8"/>
      <c r="K39" s="8"/>
      <c r="L39" s="8"/>
    </row>
    <row r="40" spans="1:14" ht="51" customHeight="1" x14ac:dyDescent="0.3">
      <c r="A40" s="20"/>
      <c r="B40" s="19" t="s">
        <v>14</v>
      </c>
      <c r="C40" s="35" t="s">
        <v>9</v>
      </c>
      <c r="E40" s="22"/>
      <c r="F40" s="22"/>
      <c r="G40" s="19"/>
      <c r="H40" s="19"/>
      <c r="I40" s="19"/>
      <c r="J40" s="19"/>
      <c r="K40" s="19"/>
      <c r="L40" s="19"/>
      <c r="N40"/>
    </row>
    <row r="41" spans="1:14" ht="1.5" customHeight="1" x14ac:dyDescent="0.3">
      <c r="A41" s="20"/>
      <c r="B41" s="19"/>
      <c r="C41" s="34"/>
      <c r="D41" s="34"/>
      <c r="E41" s="34"/>
      <c r="F41" s="34"/>
      <c r="G41" s="19"/>
      <c r="H41" s="19"/>
      <c r="I41" s="19"/>
      <c r="J41" s="19"/>
      <c r="K41" s="19"/>
      <c r="L41" s="19"/>
      <c r="N41"/>
    </row>
    <row r="42" spans="1:14" x14ac:dyDescent="0.25">
      <c r="A42" s="26"/>
      <c r="B42" s="24"/>
      <c r="C42" s="25"/>
      <c r="D42" s="25"/>
      <c r="E42" s="29"/>
      <c r="F42" s="29"/>
      <c r="G42" s="25"/>
      <c r="H42" s="25"/>
      <c r="I42" s="25"/>
      <c r="J42" s="25"/>
      <c r="K42" s="25"/>
      <c r="L42" s="25"/>
      <c r="N42"/>
    </row>
    <row r="43" spans="1:14" s="12" customFormat="1" x14ac:dyDescent="0.25">
      <c r="A43" s="26"/>
      <c r="B43" s="24"/>
      <c r="C43" s="30"/>
      <c r="D43" s="30"/>
      <c r="E43" s="30"/>
      <c r="F43" s="31"/>
      <c r="G43" s="25"/>
      <c r="H43" s="25"/>
      <c r="I43" s="25"/>
      <c r="J43" s="25"/>
      <c r="K43" s="25"/>
      <c r="L43" s="25"/>
    </row>
    <row r="44" spans="1:14" s="12" customFormat="1" x14ac:dyDescent="0.25">
      <c r="A44" s="26"/>
      <c r="B44" s="24"/>
      <c r="C44" s="25"/>
      <c r="D44" s="25"/>
      <c r="E44" s="29"/>
      <c r="F44" s="29"/>
      <c r="G44" s="25"/>
      <c r="H44" s="25"/>
      <c r="I44" s="25"/>
      <c r="J44" s="25"/>
      <c r="K44" s="25"/>
      <c r="L44" s="25"/>
    </row>
    <row r="45" spans="1:14" ht="34.5" customHeight="1" x14ac:dyDescent="0.25">
      <c r="A45" s="26"/>
      <c r="B45" s="24"/>
      <c r="C45" s="32"/>
      <c r="D45" s="32"/>
      <c r="E45" s="32"/>
      <c r="F45" s="32"/>
      <c r="G45" s="25"/>
      <c r="H45" s="25"/>
      <c r="I45" s="25"/>
      <c r="J45" s="25"/>
      <c r="K45" s="25"/>
      <c r="L45" s="25"/>
      <c r="N45"/>
    </row>
    <row r="46" spans="1:14" x14ac:dyDescent="0.25">
      <c r="A46" s="26"/>
      <c r="B46" s="24"/>
      <c r="C46" s="25"/>
      <c r="D46" s="25"/>
      <c r="E46" s="29"/>
      <c r="F46" s="29"/>
      <c r="G46" s="25"/>
      <c r="H46" s="25"/>
      <c r="I46" s="25"/>
      <c r="J46" s="25"/>
      <c r="K46" s="25"/>
      <c r="L46" s="25"/>
      <c r="N46"/>
    </row>
    <row r="47" spans="1:14" x14ac:dyDescent="0.25">
      <c r="A47" s="26"/>
      <c r="B47" s="24"/>
      <c r="C47" s="30"/>
      <c r="D47" s="30"/>
      <c r="E47" s="30"/>
      <c r="F47" s="30"/>
      <c r="G47" s="25"/>
      <c r="H47" s="25"/>
      <c r="I47" s="25"/>
      <c r="J47" s="25"/>
      <c r="K47" s="25"/>
      <c r="L47" s="25"/>
      <c r="N47"/>
    </row>
    <row r="48" spans="1:14" x14ac:dyDescent="0.25">
      <c r="A48" s="27"/>
      <c r="B48" s="24"/>
      <c r="C48" s="25"/>
      <c r="D48" s="25"/>
      <c r="E48" s="29"/>
      <c r="F48" s="29"/>
      <c r="G48" s="25"/>
      <c r="H48" s="25"/>
      <c r="I48" s="25"/>
      <c r="J48" s="25"/>
      <c r="K48" s="25"/>
      <c r="L48" s="25"/>
      <c r="N48"/>
    </row>
    <row r="49" spans="1:14" x14ac:dyDescent="0.25">
      <c r="A49" s="27"/>
      <c r="B49" s="33"/>
      <c r="C49" s="33"/>
      <c r="D49" s="33"/>
      <c r="E49" s="33"/>
      <c r="F49" s="33"/>
      <c r="G49" s="25"/>
      <c r="H49" s="25"/>
      <c r="I49" s="25"/>
      <c r="J49" s="25"/>
      <c r="K49" s="25"/>
      <c r="L49" s="25"/>
      <c r="N49"/>
    </row>
    <row r="50" spans="1:14" x14ac:dyDescent="0.25">
      <c r="A50" s="27"/>
      <c r="B50" s="28"/>
      <c r="C50" s="25"/>
      <c r="D50" s="25"/>
      <c r="E50" s="29"/>
      <c r="F50" s="29"/>
      <c r="G50" s="25"/>
      <c r="H50" s="25"/>
      <c r="I50" s="25"/>
      <c r="J50" s="25"/>
      <c r="K50" s="25"/>
      <c r="L50" s="25"/>
      <c r="N50"/>
    </row>
    <row r="51" spans="1:14" x14ac:dyDescent="0.25">
      <c r="A51" s="26"/>
      <c r="B51" s="28"/>
      <c r="C51" s="25"/>
      <c r="D51" s="25"/>
      <c r="E51" s="29"/>
      <c r="F51" s="29"/>
      <c r="G51" s="25"/>
      <c r="H51" s="25"/>
      <c r="I51" s="25"/>
      <c r="J51" s="25"/>
      <c r="K51" s="25"/>
      <c r="L51" s="25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8.75" x14ac:dyDescent="0.3">
      <c r="A53" s="20"/>
      <c r="B53" s="21"/>
      <c r="C53" s="19"/>
      <c r="D53" s="19"/>
      <c r="E53" s="22"/>
      <c r="F53" s="22"/>
      <c r="G53" s="19"/>
      <c r="H53" s="19"/>
      <c r="I53" s="19"/>
      <c r="J53" s="19"/>
      <c r="K53" s="19"/>
      <c r="L53" s="19"/>
      <c r="N53"/>
    </row>
    <row r="54" spans="1:14" ht="18.75" x14ac:dyDescent="0.3">
      <c r="A54" s="20"/>
      <c r="B54" s="21"/>
      <c r="C54" s="19"/>
      <c r="D54" s="19"/>
      <c r="E54" s="22"/>
      <c r="F54" s="22"/>
      <c r="G54" s="19"/>
      <c r="H54" s="19"/>
      <c r="I54" s="19"/>
      <c r="J54" s="19"/>
      <c r="K54" s="19"/>
      <c r="L54" s="19"/>
      <c r="N54"/>
    </row>
    <row r="55" spans="1:14" ht="18.75" x14ac:dyDescent="0.3">
      <c r="A55" s="20"/>
      <c r="B55" s="21"/>
      <c r="C55" s="19"/>
      <c r="D55" s="19"/>
      <c r="E55" s="22"/>
      <c r="F55" s="22"/>
      <c r="G55" s="19"/>
      <c r="H55" s="19"/>
      <c r="I55" s="19"/>
      <c r="J55" s="19"/>
      <c r="K55" s="19"/>
      <c r="L55" s="19"/>
      <c r="N55"/>
    </row>
    <row r="56" spans="1:14" ht="18.75" x14ac:dyDescent="0.3">
      <c r="A56" s="20"/>
      <c r="B56" s="21"/>
      <c r="C56" s="19"/>
      <c r="D56" s="19"/>
      <c r="E56" s="22"/>
      <c r="F56" s="22"/>
      <c r="G56" s="19"/>
      <c r="H56" s="19"/>
      <c r="I56" s="19"/>
      <c r="J56" s="19"/>
      <c r="K56" s="19"/>
      <c r="L56" s="19"/>
      <c r="N56"/>
    </row>
    <row r="57" spans="1:14" ht="18.75" x14ac:dyDescent="0.3">
      <c r="A57" s="20"/>
      <c r="B57" s="21"/>
      <c r="C57" s="19"/>
      <c r="D57" s="19"/>
      <c r="E57" s="22"/>
      <c r="F57" s="22"/>
      <c r="G57" s="19"/>
      <c r="H57" s="19"/>
      <c r="I57" s="19"/>
      <c r="J57" s="19"/>
      <c r="K57" s="19"/>
      <c r="L57" s="19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11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11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6"/>
      <c r="B88" s="3"/>
      <c r="C88" s="2"/>
      <c r="D88" s="2"/>
      <c r="N88"/>
    </row>
    <row r="89" spans="1:14" x14ac:dyDescent="0.25">
      <c r="A89" s="6"/>
      <c r="B89" s="3"/>
      <c r="C89" s="2"/>
      <c r="D89" s="2"/>
      <c r="N89"/>
    </row>
    <row r="90" spans="1:14" x14ac:dyDescent="0.25">
      <c r="A90" s="6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6"/>
      <c r="B158" s="4"/>
      <c r="N158"/>
    </row>
    <row r="159" spans="1:14" x14ac:dyDescent="0.25">
      <c r="A159" s="6"/>
      <c r="B159" s="4"/>
      <c r="N159"/>
    </row>
    <row r="160" spans="1:14" x14ac:dyDescent="0.25">
      <c r="A160" s="6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6"/>
      <c r="N248"/>
    </row>
    <row r="249" spans="1:14" x14ac:dyDescent="0.25">
      <c r="A249" s="6"/>
      <c r="N249"/>
    </row>
    <row r="250" spans="1:14" x14ac:dyDescent="0.25">
      <c r="A250" s="6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1"/>
      <c r="N253"/>
    </row>
    <row r="254" spans="1:14" x14ac:dyDescent="0.25">
      <c r="A254" s="1"/>
      <c r="N254"/>
    </row>
    <row r="255" spans="1:14" x14ac:dyDescent="0.25">
      <c r="A255" s="1"/>
      <c r="N255"/>
    </row>
  </sheetData>
  <autoFilter ref="B1:B257"/>
  <mergeCells count="9">
    <mergeCell ref="B39:F39"/>
    <mergeCell ref="A2:L4"/>
    <mergeCell ref="A5:L6"/>
    <mergeCell ref="A7:L8"/>
    <mergeCell ref="B34:F34"/>
    <mergeCell ref="B38:F38"/>
    <mergeCell ref="B35:F35"/>
    <mergeCell ref="B36:F36"/>
    <mergeCell ref="B37:F37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37" max="8" man="1"/>
    <brk id="41" max="8" man="1"/>
    <brk id="48" max="9" man="1"/>
  </rowBreaks>
  <colBreaks count="1" manualBreakCount="1">
    <brk id="6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2023-06-21T10:50:17Z</cp:lastPrinted>
  <dcterms:created xsi:type="dcterms:W3CDTF">2020-01-31T07:01:33Z</dcterms:created>
  <dcterms:modified xsi:type="dcterms:W3CDTF">2023-06-21T10:50:19Z</dcterms:modified>
</cp:coreProperties>
</file>