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Лист1!$B$1:$B$259</definedName>
    <definedName name="_xlnm.Print_Area" localSheetId="0">Лист1!$A$1:$F$43</definedName>
  </definedNames>
  <calcPr calcId="152511" refMode="R1C1"/>
</workbook>
</file>

<file path=xl/calcChain.xml><?xml version="1.0" encoding="utf-8"?>
<calcChain xmlns="http://schemas.openxmlformats.org/spreadsheetml/2006/main">
  <c r="F35" i="1" l="1"/>
  <c r="F34" i="1"/>
  <c r="F33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0" i="1"/>
</calcChain>
</file>

<file path=xl/sharedStrings.xml><?xml version="1.0" encoding="utf-8"?>
<sst xmlns="http://schemas.openxmlformats.org/spreadsheetml/2006/main" count="67" uniqueCount="47">
  <si>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</si>
  <si>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</si>
  <si>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</si>
  <si>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</si>
  <si>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</si>
  <si>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</si>
  <si>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</si>
  <si>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</si>
  <si>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</si>
  <si>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</si>
  <si>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</si>
  <si>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</si>
  <si>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</si>
  <si>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"10"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</si>
  <si>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</si>
  <si>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17.04.2024 года время: 14 часов 00 минут.</t>
  </si>
  <si>
    <t xml:space="preserve">Объявление №56
о проведении закупа ЛС и МИ
способом запроса ценовых предложений на 2024 год
</t>
  </si>
  <si>
    <t>Ацесоль раствор для инфузий 250мл</t>
  </si>
  <si>
    <t>флакон</t>
  </si>
  <si>
    <t>Бриллиантовый зеленый 1% 20 мл</t>
  </si>
  <si>
    <t>Вазелин 100 г</t>
  </si>
  <si>
    <t>Вишневский бальзамический линимент 25 г</t>
  </si>
  <si>
    <t>Вода для инъекций 500 мл, стер.</t>
  </si>
  <si>
    <t>Глюкоза раствор для инфузий 10% 250 мл</t>
  </si>
  <si>
    <t>Глюкоза раствор для инфузий 5% 200 мл</t>
  </si>
  <si>
    <t>бутылка</t>
  </si>
  <si>
    <t>Калия хлорид раствор для инфузий 7,5% 100 мл</t>
  </si>
  <si>
    <t>Левомеколь мазь 40 г</t>
  </si>
  <si>
    <t>тюбик</t>
  </si>
  <si>
    <t>Муравьиная кислота 85% 500 мл</t>
  </si>
  <si>
    <t>Натрия гидрокарбонат раствор для инфузий 4% 200 мл</t>
  </si>
  <si>
    <t>Натрия хлорид раствор для инфузий  0,45% 200 мл</t>
  </si>
  <si>
    <t>Натрия хлорид раствор для инфузий  0,9%  200 мл</t>
  </si>
  <si>
    <t>Натрия хлорид раствор для инфузий 10% 200 мл</t>
  </si>
  <si>
    <t xml:space="preserve">Новокаин раствор для инфузий 0,5% 200 мл </t>
  </si>
  <si>
    <t>Перекись водорода  27,5%  500 мл</t>
  </si>
  <si>
    <t>Перекись водорода 3% 500 мл</t>
  </si>
  <si>
    <t>Перекись водорода 30% 500 мл</t>
  </si>
  <si>
    <t>Перекись водорода 6% 500 мл</t>
  </si>
  <si>
    <t>Разведение 96% спирта в 70%</t>
  </si>
  <si>
    <t>кг</t>
  </si>
  <si>
    <t>Рингера раствор для инфузий 200 мл</t>
  </si>
  <si>
    <t>Формалин 10% 500 мл</t>
  </si>
  <si>
    <t>Фурациллин 0,02% 500 мл стерильный</t>
  </si>
  <si>
    <t xml:space="preserve">флакон </t>
  </si>
  <si>
    <t xml:space="preserve">Хлоргексидин  водный 0,05%, 200  мл </t>
  </si>
  <si>
    <t>Хлоргексидин  спиртовый 0,05 % 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</si>
</sst>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165" fontId="12" fillId="0" borderId="3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5" fontId="12" fillId="0" borderId="5" xfId="1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view="pageBreakPreview" topLeftCell="A27" zoomScale="75" zoomScaleNormal="73" zoomScaleSheetLayoutView="75" workbookViewId="0">
      <selection activeCell="A2" sqref="A2:L3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28.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24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18" customHeight="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x14ac:dyDescent="0.25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4" ht="84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6"/>
    </row>
    <row r="10" spans="1:14" s="15" customFormat="1" ht="27" customHeight="1" x14ac:dyDescent="0.25">
      <c r="A10" s="43">
        <v>1</v>
      </c>
      <c r="B10" s="49" t="s">
        <v>17</v>
      </c>
      <c r="C10" s="51" t="s">
        <v>18</v>
      </c>
      <c r="D10" s="44">
        <v>5200</v>
      </c>
      <c r="E10" s="45">
        <v>530</v>
      </c>
      <c r="F10" s="58">
        <f>D10*E10</f>
        <v>2756000</v>
      </c>
      <c r="G10" s="23"/>
      <c r="H10" s="23"/>
      <c r="I10" s="23"/>
      <c r="J10" s="23"/>
      <c r="K10" s="23"/>
      <c r="L10" s="23"/>
      <c r="N10" s="36"/>
    </row>
    <row r="11" spans="1:14" s="15" customFormat="1" ht="26.25" customHeight="1" x14ac:dyDescent="0.25">
      <c r="A11" s="43">
        <v>2</v>
      </c>
      <c r="B11" s="49" t="s">
        <v>19</v>
      </c>
      <c r="C11" s="52" t="s">
        <v>18</v>
      </c>
      <c r="D11" s="44">
        <v>300</v>
      </c>
      <c r="E11" s="46">
        <v>290</v>
      </c>
      <c r="F11" s="58">
        <f t="shared" ref="F11:F34" si="0">D11*E11</f>
        <v>87000</v>
      </c>
      <c r="G11" s="23"/>
      <c r="H11" s="23"/>
      <c r="I11" s="23"/>
      <c r="J11" s="23"/>
      <c r="K11" s="23"/>
      <c r="L11" s="23"/>
      <c r="N11" s="36"/>
    </row>
    <row r="12" spans="1:14" s="15" customFormat="1" ht="21.75" customHeight="1" x14ac:dyDescent="0.25">
      <c r="A12" s="43">
        <v>3</v>
      </c>
      <c r="B12" s="49" t="s">
        <v>20</v>
      </c>
      <c r="C12" s="53" t="s">
        <v>18</v>
      </c>
      <c r="D12" s="44">
        <v>120</v>
      </c>
      <c r="E12" s="45">
        <v>630</v>
      </c>
      <c r="F12" s="58">
        <f t="shared" si="0"/>
        <v>75600</v>
      </c>
      <c r="G12" s="23"/>
      <c r="H12" s="23"/>
      <c r="I12" s="23"/>
      <c r="J12" s="23"/>
      <c r="K12" s="23"/>
      <c r="L12" s="23"/>
      <c r="N12" s="36"/>
    </row>
    <row r="13" spans="1:14" s="15" customFormat="1" ht="21" customHeight="1" x14ac:dyDescent="0.25">
      <c r="A13" s="43">
        <v>4</v>
      </c>
      <c r="B13" s="49" t="s">
        <v>21</v>
      </c>
      <c r="C13" s="52" t="s">
        <v>18</v>
      </c>
      <c r="D13" s="44">
        <v>60</v>
      </c>
      <c r="E13" s="45">
        <v>430</v>
      </c>
      <c r="F13" s="58">
        <f t="shared" si="0"/>
        <v>25800</v>
      </c>
      <c r="G13" s="23"/>
      <c r="H13" s="23"/>
      <c r="I13" s="23"/>
      <c r="J13" s="23"/>
      <c r="K13" s="23"/>
      <c r="L13" s="23"/>
      <c r="N13" s="36"/>
    </row>
    <row r="14" spans="1:14" s="15" customFormat="1" ht="21" customHeight="1" x14ac:dyDescent="0.25">
      <c r="A14" s="43">
        <v>5</v>
      </c>
      <c r="B14" s="49" t="s">
        <v>22</v>
      </c>
      <c r="C14" s="53" t="s">
        <v>18</v>
      </c>
      <c r="D14" s="44">
        <v>1152</v>
      </c>
      <c r="E14" s="45">
        <v>490</v>
      </c>
      <c r="F14" s="58">
        <f t="shared" si="0"/>
        <v>564480</v>
      </c>
      <c r="G14" s="23"/>
      <c r="H14" s="23"/>
      <c r="I14" s="23"/>
      <c r="J14" s="23"/>
      <c r="K14" s="23"/>
      <c r="L14" s="23"/>
      <c r="N14" s="36"/>
    </row>
    <row r="15" spans="1:14" s="15" customFormat="1" ht="20.25" customHeight="1" x14ac:dyDescent="0.25">
      <c r="A15" s="43">
        <v>6</v>
      </c>
      <c r="B15" s="56" t="s">
        <v>23</v>
      </c>
      <c r="C15" s="54" t="s">
        <v>18</v>
      </c>
      <c r="D15" s="44">
        <v>1000</v>
      </c>
      <c r="E15" s="45">
        <v>380</v>
      </c>
      <c r="F15" s="58">
        <f t="shared" si="0"/>
        <v>380000</v>
      </c>
      <c r="G15" s="23"/>
      <c r="H15" s="23"/>
      <c r="I15" s="23"/>
      <c r="J15" s="23"/>
      <c r="K15" s="23"/>
      <c r="L15" s="23"/>
      <c r="N15" s="36"/>
    </row>
    <row r="16" spans="1:14" s="15" customFormat="1" ht="23.25" customHeight="1" x14ac:dyDescent="0.25">
      <c r="A16" s="43">
        <v>7</v>
      </c>
      <c r="B16" s="49" t="s">
        <v>24</v>
      </c>
      <c r="C16" s="53" t="s">
        <v>25</v>
      </c>
      <c r="D16" s="44">
        <v>8000</v>
      </c>
      <c r="E16" s="45">
        <v>238</v>
      </c>
      <c r="F16" s="58">
        <f t="shared" si="0"/>
        <v>1904000</v>
      </c>
      <c r="G16" s="23"/>
      <c r="H16" s="23"/>
      <c r="I16" s="23"/>
      <c r="J16" s="23"/>
      <c r="K16" s="23"/>
      <c r="L16" s="23"/>
      <c r="N16" s="36"/>
    </row>
    <row r="17" spans="1:14" s="15" customFormat="1" ht="21" customHeight="1" x14ac:dyDescent="0.25">
      <c r="A17" s="43">
        <v>8</v>
      </c>
      <c r="B17" s="49" t="s">
        <v>26</v>
      </c>
      <c r="C17" s="53" t="s">
        <v>18</v>
      </c>
      <c r="D17" s="44">
        <v>600</v>
      </c>
      <c r="E17" s="45">
        <v>550</v>
      </c>
      <c r="F17" s="58">
        <f t="shared" si="0"/>
        <v>330000</v>
      </c>
      <c r="G17" s="23"/>
      <c r="H17" s="23"/>
      <c r="I17" s="23"/>
      <c r="J17" s="23"/>
      <c r="K17" s="23"/>
      <c r="L17" s="23"/>
      <c r="N17" s="36"/>
    </row>
    <row r="18" spans="1:14" s="15" customFormat="1" ht="21" customHeight="1" x14ac:dyDescent="0.25">
      <c r="A18" s="43">
        <v>9</v>
      </c>
      <c r="B18" s="49" t="s">
        <v>27</v>
      </c>
      <c r="C18" s="53" t="s">
        <v>28</v>
      </c>
      <c r="D18" s="44">
        <v>180</v>
      </c>
      <c r="E18" s="45">
        <v>450</v>
      </c>
      <c r="F18" s="58">
        <f t="shared" si="0"/>
        <v>81000</v>
      </c>
      <c r="G18" s="23"/>
      <c r="H18" s="23"/>
      <c r="I18" s="23"/>
      <c r="J18" s="23"/>
      <c r="K18" s="23"/>
      <c r="L18" s="23"/>
      <c r="N18" s="36"/>
    </row>
    <row r="19" spans="1:14" s="15" customFormat="1" ht="24.75" customHeight="1" x14ac:dyDescent="0.25">
      <c r="A19" s="43">
        <v>10</v>
      </c>
      <c r="B19" s="49" t="s">
        <v>29</v>
      </c>
      <c r="C19" s="53" t="s">
        <v>18</v>
      </c>
      <c r="D19" s="44">
        <v>150</v>
      </c>
      <c r="E19" s="47">
        <v>3740</v>
      </c>
      <c r="F19" s="58">
        <f t="shared" si="0"/>
        <v>561000</v>
      </c>
      <c r="G19" s="23"/>
      <c r="H19" s="23"/>
      <c r="I19" s="23"/>
      <c r="J19" s="23"/>
      <c r="K19" s="23"/>
      <c r="L19" s="23"/>
      <c r="N19" s="36"/>
    </row>
    <row r="20" spans="1:14" s="15" customFormat="1" ht="23.25" customHeight="1" x14ac:dyDescent="0.25">
      <c r="A20" s="43">
        <v>11</v>
      </c>
      <c r="B20" s="49" t="s">
        <v>30</v>
      </c>
      <c r="C20" s="53" t="s">
        <v>18</v>
      </c>
      <c r="D20" s="44">
        <v>1248</v>
      </c>
      <c r="E20" s="45">
        <v>570</v>
      </c>
      <c r="F20" s="58">
        <f t="shared" si="0"/>
        <v>711360</v>
      </c>
      <c r="G20" s="23"/>
      <c r="H20" s="23"/>
      <c r="I20" s="23"/>
      <c r="J20" s="23"/>
      <c r="K20" s="23"/>
      <c r="L20" s="23"/>
      <c r="N20" s="36"/>
    </row>
    <row r="21" spans="1:14" s="15" customFormat="1" ht="18.75" customHeight="1" x14ac:dyDescent="0.25">
      <c r="A21" s="43">
        <v>12</v>
      </c>
      <c r="B21" s="49" t="s">
        <v>31</v>
      </c>
      <c r="C21" s="53" t="s">
        <v>18</v>
      </c>
      <c r="D21" s="44">
        <v>500</v>
      </c>
      <c r="E21" s="45">
        <v>390</v>
      </c>
      <c r="F21" s="58">
        <f t="shared" si="0"/>
        <v>195000</v>
      </c>
      <c r="G21" s="23"/>
      <c r="H21" s="23"/>
      <c r="I21" s="23"/>
      <c r="J21" s="23"/>
      <c r="K21" s="23"/>
      <c r="L21" s="23"/>
      <c r="N21" s="36"/>
    </row>
    <row r="22" spans="1:14" s="15" customFormat="1" ht="27.75" customHeight="1" x14ac:dyDescent="0.25">
      <c r="A22" s="43">
        <v>13</v>
      </c>
      <c r="B22" s="49" t="s">
        <v>32</v>
      </c>
      <c r="C22" s="54" t="s">
        <v>25</v>
      </c>
      <c r="D22" s="44">
        <v>29500</v>
      </c>
      <c r="E22" s="45">
        <v>250.18</v>
      </c>
      <c r="F22" s="58">
        <f t="shared" si="0"/>
        <v>7380310</v>
      </c>
      <c r="G22" s="23"/>
      <c r="H22" s="23"/>
      <c r="I22" s="23"/>
      <c r="J22" s="23"/>
      <c r="K22" s="23"/>
      <c r="L22" s="23"/>
      <c r="N22" s="36"/>
    </row>
    <row r="23" spans="1:14" s="15" customFormat="1" ht="21.75" customHeight="1" x14ac:dyDescent="0.25">
      <c r="A23" s="43">
        <v>14</v>
      </c>
      <c r="B23" s="49" t="s">
        <v>33</v>
      </c>
      <c r="C23" s="53" t="s">
        <v>18</v>
      </c>
      <c r="D23" s="44">
        <v>1200</v>
      </c>
      <c r="E23" s="45">
        <v>650</v>
      </c>
      <c r="F23" s="58">
        <f t="shared" si="0"/>
        <v>780000</v>
      </c>
      <c r="G23" s="23"/>
      <c r="H23" s="23"/>
      <c r="I23" s="23"/>
      <c r="J23" s="23"/>
      <c r="K23" s="23"/>
      <c r="L23" s="23"/>
      <c r="N23" s="36"/>
    </row>
    <row r="24" spans="1:14" s="15" customFormat="1" ht="21.75" customHeight="1" x14ac:dyDescent="0.25">
      <c r="A24" s="43">
        <v>15</v>
      </c>
      <c r="B24" s="49" t="s">
        <v>34</v>
      </c>
      <c r="C24" s="53" t="s">
        <v>18</v>
      </c>
      <c r="D24" s="44">
        <v>864</v>
      </c>
      <c r="E24" s="45">
        <v>530</v>
      </c>
      <c r="F24" s="58">
        <f t="shared" si="0"/>
        <v>457920</v>
      </c>
      <c r="G24" s="23"/>
      <c r="H24" s="23"/>
      <c r="I24" s="23"/>
      <c r="J24" s="23"/>
      <c r="K24" s="23"/>
      <c r="L24" s="23"/>
      <c r="N24" s="36"/>
    </row>
    <row r="25" spans="1:14" s="15" customFormat="1" ht="26.25" customHeight="1" x14ac:dyDescent="0.25">
      <c r="A25" s="43">
        <v>16</v>
      </c>
      <c r="B25" s="49" t="s">
        <v>35</v>
      </c>
      <c r="C25" s="54" t="s">
        <v>18</v>
      </c>
      <c r="D25" s="44">
        <v>350</v>
      </c>
      <c r="E25" s="45">
        <v>1125</v>
      </c>
      <c r="F25" s="58">
        <f t="shared" si="0"/>
        <v>393750</v>
      </c>
      <c r="G25" s="23"/>
      <c r="H25" s="23"/>
      <c r="I25" s="23"/>
      <c r="J25" s="23"/>
      <c r="K25" s="23"/>
      <c r="L25" s="23"/>
      <c r="N25" s="36"/>
    </row>
    <row r="26" spans="1:14" s="15" customFormat="1" ht="20.25" customHeight="1" x14ac:dyDescent="0.25">
      <c r="A26" s="43">
        <v>17</v>
      </c>
      <c r="B26" s="49" t="s">
        <v>36</v>
      </c>
      <c r="C26" s="54" t="s">
        <v>18</v>
      </c>
      <c r="D26" s="44">
        <v>5000</v>
      </c>
      <c r="E26" s="45">
        <v>465</v>
      </c>
      <c r="F26" s="58">
        <f t="shared" si="0"/>
        <v>2325000</v>
      </c>
      <c r="G26" s="23"/>
      <c r="H26" s="23"/>
      <c r="I26" s="23"/>
      <c r="J26" s="23"/>
      <c r="K26" s="23"/>
      <c r="L26" s="23"/>
      <c r="N26" s="36"/>
    </row>
    <row r="27" spans="1:14" s="15" customFormat="1" ht="27" customHeight="1" x14ac:dyDescent="0.25">
      <c r="A27" s="43">
        <v>18</v>
      </c>
      <c r="B27" s="49" t="s">
        <v>37</v>
      </c>
      <c r="C27" s="54" t="s">
        <v>18</v>
      </c>
      <c r="D27" s="44">
        <v>300</v>
      </c>
      <c r="E27" s="45">
        <v>1160</v>
      </c>
      <c r="F27" s="58">
        <f t="shared" si="0"/>
        <v>348000</v>
      </c>
      <c r="G27" s="23"/>
      <c r="H27" s="23"/>
      <c r="I27" s="23"/>
      <c r="J27" s="23"/>
      <c r="K27" s="23"/>
      <c r="L27" s="23"/>
      <c r="N27" s="36"/>
    </row>
    <row r="28" spans="1:14" s="15" customFormat="1" ht="24.75" customHeight="1" x14ac:dyDescent="0.25">
      <c r="A28" s="43">
        <v>19</v>
      </c>
      <c r="B28" s="49" t="s">
        <v>38</v>
      </c>
      <c r="C28" s="54" t="s">
        <v>18</v>
      </c>
      <c r="D28" s="44">
        <v>5000</v>
      </c>
      <c r="E28" s="45">
        <v>470</v>
      </c>
      <c r="F28" s="58">
        <f t="shared" si="0"/>
        <v>2350000</v>
      </c>
      <c r="G28" s="23"/>
      <c r="H28" s="23"/>
      <c r="I28" s="23"/>
      <c r="J28" s="23"/>
      <c r="K28" s="23"/>
      <c r="L28" s="23"/>
      <c r="N28" s="36"/>
    </row>
    <row r="29" spans="1:14" s="15" customFormat="1" ht="21.75" customHeight="1" x14ac:dyDescent="0.25">
      <c r="A29" s="43">
        <v>20</v>
      </c>
      <c r="B29" s="49" t="s">
        <v>39</v>
      </c>
      <c r="C29" s="54" t="s">
        <v>40</v>
      </c>
      <c r="D29" s="48">
        <v>1100</v>
      </c>
      <c r="E29" s="47">
        <v>355</v>
      </c>
      <c r="F29" s="58">
        <f t="shared" si="0"/>
        <v>390500</v>
      </c>
      <c r="G29" s="23"/>
      <c r="H29" s="23"/>
      <c r="I29" s="23"/>
      <c r="J29" s="23"/>
      <c r="K29" s="23"/>
      <c r="L29" s="23"/>
      <c r="N29" s="36"/>
    </row>
    <row r="30" spans="1:14" s="15" customFormat="1" ht="24" customHeight="1" x14ac:dyDescent="0.25">
      <c r="A30" s="43">
        <v>21</v>
      </c>
      <c r="B30" s="49" t="s">
        <v>41</v>
      </c>
      <c r="C30" s="54" t="s">
        <v>18</v>
      </c>
      <c r="D30" s="44">
        <v>9360</v>
      </c>
      <c r="E30" s="45">
        <v>650</v>
      </c>
      <c r="F30" s="58">
        <f t="shared" si="0"/>
        <v>6084000</v>
      </c>
      <c r="G30" s="23"/>
      <c r="H30" s="23"/>
      <c r="I30" s="23"/>
      <c r="J30" s="23"/>
      <c r="K30" s="23"/>
      <c r="L30" s="23"/>
      <c r="N30" s="36"/>
    </row>
    <row r="31" spans="1:14" s="15" customFormat="1" ht="21" customHeight="1" x14ac:dyDescent="0.25">
      <c r="A31" s="43">
        <v>22</v>
      </c>
      <c r="B31" s="49" t="s">
        <v>42</v>
      </c>
      <c r="C31" s="54" t="s">
        <v>18</v>
      </c>
      <c r="D31" s="44">
        <v>500</v>
      </c>
      <c r="E31" s="45">
        <v>590</v>
      </c>
      <c r="F31" s="58">
        <f t="shared" si="0"/>
        <v>295000</v>
      </c>
      <c r="G31" s="23"/>
      <c r="H31" s="23"/>
      <c r="I31" s="23"/>
      <c r="J31" s="23"/>
      <c r="K31" s="23"/>
      <c r="L31" s="23"/>
      <c r="N31" s="36"/>
    </row>
    <row r="32" spans="1:14" s="15" customFormat="1" ht="26.25" customHeight="1" x14ac:dyDescent="0.25">
      <c r="A32" s="43">
        <v>23</v>
      </c>
      <c r="B32" s="49" t="s">
        <v>43</v>
      </c>
      <c r="C32" s="63" t="s">
        <v>18</v>
      </c>
      <c r="D32" s="44">
        <v>2500</v>
      </c>
      <c r="E32" s="45">
        <v>625</v>
      </c>
      <c r="F32" s="59">
        <f t="shared" si="0"/>
        <v>1562500</v>
      </c>
      <c r="G32" s="23"/>
      <c r="H32" s="23"/>
      <c r="I32" s="23"/>
      <c r="J32" s="23"/>
      <c r="K32" s="23"/>
      <c r="L32" s="23"/>
      <c r="N32" s="36"/>
    </row>
    <row r="33" spans="1:14" s="15" customFormat="1" ht="26.25" customHeight="1" x14ac:dyDescent="0.25">
      <c r="A33" s="43">
        <v>24</v>
      </c>
      <c r="B33" s="49" t="s">
        <v>45</v>
      </c>
      <c r="C33" s="64" t="s">
        <v>44</v>
      </c>
      <c r="D33" s="60">
        <v>500</v>
      </c>
      <c r="E33" s="61">
        <v>539</v>
      </c>
      <c r="F33" s="62">
        <f t="shared" si="0"/>
        <v>269500</v>
      </c>
      <c r="G33" s="23"/>
      <c r="H33" s="23"/>
      <c r="I33" s="23"/>
      <c r="J33" s="23"/>
      <c r="K33" s="23"/>
      <c r="L33" s="23"/>
      <c r="N33" s="36"/>
    </row>
    <row r="34" spans="1:14" s="15" customFormat="1" ht="26.25" customHeight="1" x14ac:dyDescent="0.25">
      <c r="A34" s="43">
        <v>25</v>
      </c>
      <c r="B34" s="49" t="s">
        <v>46</v>
      </c>
      <c r="C34" s="64" t="s">
        <v>18</v>
      </c>
      <c r="D34" s="60">
        <v>120</v>
      </c>
      <c r="E34" s="61">
        <v>1074</v>
      </c>
      <c r="F34" s="62">
        <f t="shared" si="0"/>
        <v>128880</v>
      </c>
      <c r="G34" s="23"/>
      <c r="H34" s="23"/>
      <c r="I34" s="23"/>
      <c r="J34" s="23"/>
      <c r="K34" s="23"/>
      <c r="L34" s="23"/>
      <c r="N34" s="36"/>
    </row>
    <row r="35" spans="1:14" s="12" customFormat="1" ht="18.75" customHeight="1" x14ac:dyDescent="0.25">
      <c r="A35" s="50"/>
      <c r="B35" s="57" t="s">
        <v>7</v>
      </c>
      <c r="C35" s="55"/>
      <c r="D35" s="40"/>
      <c r="E35" s="41"/>
      <c r="F35" s="42">
        <f>SUM(F10:F34)</f>
        <v>30436600</v>
      </c>
      <c r="G35" s="24"/>
      <c r="H35" s="24"/>
      <c r="I35" s="24"/>
      <c r="J35" s="24"/>
      <c r="K35" s="24"/>
      <c r="L35" s="24"/>
      <c r="N35" s="7"/>
    </row>
    <row r="36" spans="1:14" ht="21.75" customHeight="1" x14ac:dyDescent="0.25">
      <c r="A36" s="25"/>
      <c r="B36" s="65" t="s">
        <v>5</v>
      </c>
      <c r="C36" s="65"/>
      <c r="D36" s="65"/>
      <c r="E36" s="65"/>
      <c r="F36" s="65"/>
      <c r="G36" s="24"/>
      <c r="H36" s="24"/>
      <c r="I36" s="24"/>
      <c r="J36" s="24"/>
      <c r="K36" s="24"/>
      <c r="L36" s="24"/>
      <c r="N36"/>
    </row>
    <row r="37" spans="1:14" ht="24" customHeight="1" x14ac:dyDescent="0.25">
      <c r="A37" s="25"/>
      <c r="B37" s="71" t="s">
        <v>11</v>
      </c>
      <c r="C37" s="71"/>
      <c r="D37" s="71"/>
      <c r="E37" s="71"/>
      <c r="F37" s="71"/>
      <c r="G37" s="24"/>
      <c r="H37" s="24"/>
      <c r="I37" s="24"/>
      <c r="J37" s="24"/>
      <c r="K37" s="24"/>
      <c r="L37" s="24"/>
      <c r="N37"/>
    </row>
    <row r="38" spans="1:14" ht="36" customHeight="1" x14ac:dyDescent="0.25">
      <c r="A38" s="25"/>
      <c r="B38" s="72" t="s">
        <v>14</v>
      </c>
      <c r="C38" s="72"/>
      <c r="D38" s="72"/>
      <c r="E38" s="72"/>
      <c r="F38" s="72"/>
      <c r="G38" s="24"/>
      <c r="H38" s="24"/>
      <c r="I38" s="24"/>
      <c r="J38" s="24"/>
      <c r="K38" s="24"/>
      <c r="L38" s="24"/>
      <c r="N38"/>
    </row>
    <row r="39" spans="1:14" ht="36.75" customHeight="1" x14ac:dyDescent="0.25">
      <c r="A39" s="26"/>
      <c r="B39" s="72" t="s">
        <v>15</v>
      </c>
      <c r="C39" s="72"/>
      <c r="D39" s="72"/>
      <c r="E39" s="72"/>
      <c r="F39" s="72"/>
      <c r="G39" s="24"/>
      <c r="H39" s="24"/>
      <c r="I39" s="24"/>
      <c r="J39" s="24"/>
      <c r="K39" s="24"/>
      <c r="L39" s="24"/>
      <c r="N39"/>
    </row>
    <row r="40" spans="1:14" ht="360.75" customHeight="1" x14ac:dyDescent="0.25">
      <c r="A40" s="26"/>
      <c r="B40" s="70" t="s">
        <v>10</v>
      </c>
      <c r="C40" s="70"/>
      <c r="D40" s="70"/>
      <c r="E40" s="70"/>
      <c r="F40" s="70"/>
      <c r="G40" s="24"/>
      <c r="H40" s="24"/>
      <c r="I40" s="24"/>
      <c r="J40" s="24"/>
      <c r="K40" s="24"/>
      <c r="L40" s="24"/>
      <c r="N40"/>
    </row>
    <row r="41" spans="1:14" s="12" customFormat="1" ht="75.75" customHeight="1" x14ac:dyDescent="0.25">
      <c r="A41" s="26"/>
      <c r="B41" s="65" t="s">
        <v>9</v>
      </c>
      <c r="C41" s="65"/>
      <c r="D41" s="65"/>
      <c r="E41" s="65"/>
      <c r="F41" s="65"/>
      <c r="G41" s="24"/>
      <c r="H41" s="24"/>
      <c r="I41" s="24"/>
      <c r="J41" s="24"/>
      <c r="K41" s="24"/>
      <c r="L41" s="24"/>
    </row>
    <row r="42" spans="1:14" ht="51" customHeight="1" x14ac:dyDescent="0.25">
      <c r="A42" s="25"/>
      <c r="B42" s="37" t="s">
        <v>12</v>
      </c>
      <c r="C42" s="38"/>
      <c r="D42" s="39"/>
      <c r="F42" s="28"/>
      <c r="G42" s="24"/>
      <c r="H42" s="24"/>
      <c r="I42" s="24"/>
      <c r="J42" s="24"/>
      <c r="K42" s="24"/>
      <c r="L42" s="24"/>
      <c r="N42"/>
    </row>
    <row r="43" spans="1:14" ht="1.5" customHeight="1" x14ac:dyDescent="0.3">
      <c r="A43" s="19"/>
      <c r="B43" s="18"/>
      <c r="C43" s="33"/>
      <c r="D43" s="33"/>
      <c r="E43" s="33"/>
      <c r="F43" s="33"/>
      <c r="G43" s="18"/>
      <c r="H43" s="18"/>
      <c r="I43" s="18"/>
      <c r="J43" s="18"/>
      <c r="K43" s="18"/>
      <c r="L43" s="18"/>
      <c r="N43"/>
    </row>
    <row r="44" spans="1:14" x14ac:dyDescent="0.25">
      <c r="A44" s="25"/>
      <c r="B44" s="23"/>
      <c r="C44" s="24"/>
      <c r="D44" s="24"/>
      <c r="E44" s="28"/>
      <c r="F44" s="28"/>
      <c r="G44" s="24"/>
      <c r="H44" s="24"/>
      <c r="I44" s="24"/>
      <c r="J44" s="24"/>
      <c r="K44" s="24"/>
      <c r="L44" s="24"/>
      <c r="N44"/>
    </row>
    <row r="45" spans="1:14" s="12" customFormat="1" x14ac:dyDescent="0.25">
      <c r="A45" s="25"/>
      <c r="B45" s="23"/>
      <c r="C45" s="29"/>
      <c r="D45" s="29"/>
      <c r="E45" s="29"/>
      <c r="F45" s="30"/>
      <c r="G45" s="24"/>
      <c r="H45" s="24"/>
      <c r="I45" s="24"/>
      <c r="J45" s="24"/>
      <c r="K45" s="24"/>
      <c r="L45" s="24"/>
    </row>
    <row r="46" spans="1:14" s="12" customFormat="1" x14ac:dyDescent="0.25">
      <c r="A46" s="25"/>
      <c r="B46" s="23"/>
      <c r="C46" s="24"/>
      <c r="D46" s="24"/>
      <c r="E46" s="28"/>
      <c r="F46" s="28"/>
      <c r="G46" s="24"/>
      <c r="H46" s="24"/>
      <c r="I46" s="24"/>
      <c r="J46" s="24"/>
      <c r="K46" s="24"/>
      <c r="L46" s="24"/>
    </row>
    <row r="47" spans="1:14" ht="34.5" customHeight="1" x14ac:dyDescent="0.25">
      <c r="A47" s="25"/>
      <c r="B47" s="23"/>
      <c r="C47" s="31"/>
      <c r="D47" s="31"/>
      <c r="E47" s="31"/>
      <c r="F47" s="31"/>
      <c r="G47" s="24"/>
      <c r="H47" s="24"/>
      <c r="I47" s="24"/>
      <c r="J47" s="24"/>
      <c r="K47" s="24"/>
      <c r="L47" s="24"/>
      <c r="N47"/>
    </row>
    <row r="48" spans="1:14" x14ac:dyDescent="0.25">
      <c r="A48" s="25"/>
      <c r="B48" s="23"/>
      <c r="C48" s="24"/>
      <c r="D48" s="24"/>
      <c r="E48" s="28"/>
      <c r="F48" s="28"/>
      <c r="G48" s="24"/>
      <c r="H48" s="24"/>
      <c r="I48" s="24"/>
      <c r="J48" s="24"/>
      <c r="K48" s="24"/>
      <c r="L48" s="24"/>
      <c r="N48"/>
    </row>
    <row r="49" spans="1:14" x14ac:dyDescent="0.25">
      <c r="A49" s="25"/>
      <c r="B49" s="23"/>
      <c r="C49" s="29"/>
      <c r="D49" s="29"/>
      <c r="E49" s="29"/>
      <c r="F49" s="29"/>
      <c r="G49" s="24"/>
      <c r="H49" s="24"/>
      <c r="I49" s="24"/>
      <c r="J49" s="24"/>
      <c r="K49" s="24"/>
      <c r="L49" s="24"/>
      <c r="N49"/>
    </row>
    <row r="50" spans="1:14" x14ac:dyDescent="0.25">
      <c r="A50" s="26"/>
      <c r="B50" s="23"/>
      <c r="C50" s="24"/>
      <c r="D50" s="24"/>
      <c r="E50" s="28"/>
      <c r="F50" s="28"/>
      <c r="G50" s="24"/>
      <c r="H50" s="24"/>
      <c r="I50" s="24"/>
      <c r="J50" s="24"/>
      <c r="K50" s="24"/>
      <c r="L50" s="24"/>
      <c r="N50"/>
    </row>
    <row r="51" spans="1:14" x14ac:dyDescent="0.25">
      <c r="A51" s="26"/>
      <c r="B51" s="32"/>
      <c r="C51" s="32"/>
      <c r="D51" s="32"/>
      <c r="E51" s="32"/>
      <c r="F51" s="32"/>
      <c r="G51" s="24"/>
      <c r="H51" s="24"/>
      <c r="I51" s="24"/>
      <c r="J51" s="24"/>
      <c r="K51" s="24"/>
      <c r="L51" s="24"/>
      <c r="N51"/>
    </row>
    <row r="52" spans="1:14" x14ac:dyDescent="0.25">
      <c r="A52" s="26"/>
      <c r="B52" s="27"/>
      <c r="C52" s="24"/>
      <c r="D52" s="24"/>
      <c r="E52" s="28"/>
      <c r="F52" s="28"/>
      <c r="G52" s="24"/>
      <c r="H52" s="24"/>
      <c r="I52" s="24"/>
      <c r="J52" s="24"/>
      <c r="K52" s="24"/>
      <c r="L52" s="24"/>
      <c r="N52"/>
    </row>
    <row r="53" spans="1:14" x14ac:dyDescent="0.25">
      <c r="A53" s="25"/>
      <c r="B53" s="27"/>
      <c r="C53" s="24"/>
      <c r="D53" s="24"/>
      <c r="E53" s="28"/>
      <c r="F53" s="28"/>
      <c r="G53" s="24"/>
      <c r="H53" s="24"/>
      <c r="I53" s="24"/>
      <c r="J53" s="24"/>
      <c r="K53" s="24"/>
      <c r="L53" s="24"/>
      <c r="N53"/>
    </row>
    <row r="54" spans="1:14" ht="18.75" x14ac:dyDescent="0.3">
      <c r="A54" s="19"/>
      <c r="B54" s="20"/>
      <c r="C54" s="18"/>
      <c r="D54" s="18"/>
      <c r="E54" s="21"/>
      <c r="F54" s="21"/>
      <c r="G54" s="18"/>
      <c r="H54" s="18"/>
      <c r="I54" s="18"/>
      <c r="J54" s="18"/>
      <c r="K54" s="18"/>
      <c r="L54" s="18"/>
      <c r="N54"/>
    </row>
    <row r="55" spans="1:14" ht="18.75" x14ac:dyDescent="0.3">
      <c r="A55" s="19"/>
      <c r="B55" s="20"/>
      <c r="C55" s="18"/>
      <c r="D55" s="18"/>
      <c r="E55" s="21"/>
      <c r="F55" s="21"/>
      <c r="G55" s="18"/>
      <c r="H55" s="18"/>
      <c r="I55" s="18"/>
      <c r="J55" s="18"/>
      <c r="K55" s="18"/>
      <c r="L55" s="18"/>
      <c r="N55"/>
    </row>
    <row r="56" spans="1:14" ht="18.75" x14ac:dyDescent="0.3">
      <c r="A56" s="19"/>
      <c r="B56" s="20"/>
      <c r="C56" s="18"/>
      <c r="D56" s="18"/>
      <c r="E56" s="21"/>
      <c r="F56" s="21"/>
      <c r="G56" s="18"/>
      <c r="H56" s="18"/>
      <c r="I56" s="18"/>
      <c r="J56" s="18"/>
      <c r="K56" s="18"/>
      <c r="L56" s="18"/>
      <c r="N56"/>
    </row>
    <row r="57" spans="1:14" ht="18.75" x14ac:dyDescent="0.3">
      <c r="A57" s="19"/>
      <c r="B57" s="20"/>
      <c r="C57" s="18"/>
      <c r="D57" s="18"/>
      <c r="E57" s="21"/>
      <c r="F57" s="21"/>
      <c r="G57" s="18"/>
      <c r="H57" s="18"/>
      <c r="I57" s="18"/>
      <c r="J57" s="18"/>
      <c r="K57" s="18"/>
      <c r="L57" s="18"/>
      <c r="N57"/>
    </row>
    <row r="58" spans="1:14" ht="18.75" x14ac:dyDescent="0.3">
      <c r="A58" s="19"/>
      <c r="B58" s="20"/>
      <c r="C58" s="18"/>
      <c r="D58" s="18"/>
      <c r="E58" s="21"/>
      <c r="F58" s="21"/>
      <c r="G58" s="18"/>
      <c r="H58" s="18"/>
      <c r="I58" s="18"/>
      <c r="J58" s="18"/>
      <c r="K58" s="18"/>
      <c r="L58" s="18"/>
      <c r="N58"/>
    </row>
    <row r="59" spans="1:14" ht="18.75" x14ac:dyDescent="0.3">
      <c r="A59" s="19"/>
      <c r="B59" s="20"/>
      <c r="C59" s="18"/>
      <c r="D59" s="18"/>
      <c r="E59" s="21"/>
      <c r="F59" s="21"/>
      <c r="G59" s="18"/>
      <c r="H59" s="18"/>
      <c r="I59" s="18"/>
      <c r="J59" s="18"/>
      <c r="K59" s="18"/>
      <c r="L59" s="1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6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1"/>
      <c r="N255"/>
    </row>
    <row r="256" spans="1:14" x14ac:dyDescent="0.25">
      <c r="A256" s="1"/>
      <c r="N256"/>
    </row>
    <row r="257" spans="1:14" x14ac:dyDescent="0.25">
      <c r="A257" s="1"/>
      <c r="N257"/>
    </row>
  </sheetData>
  <autoFilter ref="B1:B259"/>
  <mergeCells count="9">
    <mergeCell ref="B41:F41"/>
    <mergeCell ref="A2:L4"/>
    <mergeCell ref="A5:L6"/>
    <mergeCell ref="A7:L8"/>
    <mergeCell ref="B36:F36"/>
    <mergeCell ref="B40:F40"/>
    <mergeCell ref="B37:F37"/>
    <mergeCell ref="B38:F38"/>
    <mergeCell ref="B39:F39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3" manualBreakCount="3">
    <brk id="39" max="16383" man="1"/>
    <brk id="43" max="6" man="1"/>
    <brk id="5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2024-06-19T10:46:35Z</cp:lastPrinted>
  <dcterms:created xsi:type="dcterms:W3CDTF">2020-01-31T07:01:33Z</dcterms:created>
  <dcterms:modified xsi:type="dcterms:W3CDTF">2024-06-19T10:49:29Z</dcterms:modified>
</cp:coreProperties>
</file>