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Лист1!$B$1:$B$256</definedName>
    <definedName name="_xlnm.Print_Area" localSheetId="0">Лист1!$A$1:$G$39</definedName>
  </definedNames>
  <calcPr calcId="152511"/>
</workbook>
</file>

<file path=xl/calcChain.xml><?xml version="1.0" encoding="utf-8"?>
<calcChain xmlns="http://schemas.openxmlformats.org/spreadsheetml/2006/main">
  <c r="G32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0" i="1"/>
</calcChain>
</file>

<file path=xl/sharedStrings.xml><?xml version="1.0" encoding="utf-8"?>
<sst xmlns="http://schemas.openxmlformats.org/spreadsheetml/2006/main" count="128" uniqueCount="95">
  <si>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</si>
  <si>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</si>
  <si>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</si>
  <si>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</si>
  <si>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</si>
  <si>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</si>
  <si>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</si>
  <si>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</si>
  <si>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</si>
  <si>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</si>
  <si>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</si>
  <si>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шт</t>
  </si>
  <si>
    <t xml:space="preserve">                                                                                          Директор                                             Сураужанова Д.А.</t>
  </si>
  <si>
    <t xml:space="preserve">Алматинская область, Жамбылский район, село Узынагаш ул Жанакурлыс 48 А                                                           "23" октября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</si>
  <si>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30.10.2023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</si>
  <si>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30.10.2023 года время: 14 часов 00 минут.</t>
  </si>
  <si>
    <t xml:space="preserve">итого </t>
  </si>
  <si>
    <t xml:space="preserve">Объявление №157-1
о проведении закупа ЛС и МИ
способом запроса ценовых предложений на 2023 год
</t>
  </si>
  <si>
    <t>25-ОН-Витамин D общий (CLIA) (25-OH-Vitamin D Total) 2*50мл Mindray арт:105-008681-00 (ИХЛА) Mindray</t>
  </si>
  <si>
    <t>Аланинаминотрансфераза (4х35+2х18), арт:105-000814-00, Mindray</t>
  </si>
  <si>
    <t>Набор для определения Аланинаминотрансферазы в сыворотке крови из комплекта биохимический анализатор Mindray   закрытого типа без произвольных методик. R1-4x35ml, R2-2x18ml в оригинальных флаконах. (АЛТ) (Кинетический, УФ Метод) 600 опр. Набор должен быть маркирован специальным штриховым кодом совместимым со считывателем для закрытой системы.</t>
  </si>
  <si>
    <t>Билирубин общий (4*35ml+2*18ml) TBI0202, арт: 105-000826-00 Mindray</t>
  </si>
  <si>
    <t>Набор для определения Общего билирубина в сыворотке крови из комплекта биохимический анализатор Mindray   закрытого типа без произвольных методик. R1-4x35ml, R2-2x18ml в оригинальных флаконах. *Bil-T (Метод VOX). 600 опр. Набор должен быть маркирован специальным штриховым кодом совместимым со считывателем для закрытой системы.</t>
  </si>
  <si>
    <t>Дилюент DS 20л 105-012283-00</t>
  </si>
  <si>
    <t>Разбавитель DS используется для измерения параметров RBC, PLT, WBC, RET и NRBC. канистра 20 литров.</t>
  </si>
  <si>
    <t>Кальция Хлорид, CalciumChlorideSolution 10 x 4 мл., арт: 105-006665-00 Mindray(С новым код ТНВЭ)</t>
  </si>
  <si>
    <t>Набор для определения Активированного Частичного тромбопластинового времени в плазме крови. Состав: 10 флаконов с 4 мл готового реактива №2. Набор рассчитан для проведения 720 определений.</t>
  </si>
  <si>
    <t>Краситель M-6FD 12мл, арт: 105-012298-00</t>
  </si>
  <si>
    <t>Краситель M-6FD используется вместе с лизирующим раствором M-6LD для дифференцировки WBC в канале DIFF. Объем бутыль 12 мл.</t>
  </si>
  <si>
    <t>Краситель M-6FN 12мл, арт: 105-012294-00</t>
  </si>
  <si>
    <t>Краситель M-6FN используется вместе с лизирующим раствором M-6LN для измерения параметров ядросодержащих эритроцитов (NRBC). Объем бутыль 12 мл.</t>
  </si>
  <si>
    <t>Креатинин с саркозиноксидазой (R1: 2х27мл + R2:1х18мл) CREA-S арт.: 105-004614-00 Mindray</t>
  </si>
  <si>
    <t>Набор для определения Креатинина в сыворотке крови из комплекта биохимический анализатор Mindray   закрытого типа без произвольных методик. R1-2*27ml, R2-1*18ml в оригинальных флаконах. *CREA-S Саркозиноксидазный метод) 250 опр. Набор должен быть маркирован специальным штриховым кодом совместимым со считывателем для закрытой системы.</t>
  </si>
  <si>
    <t>Кюветы Авто (1000шт/рул), артикул:040-001952-00 Long Island</t>
  </si>
  <si>
    <t>Одноразовые пластиковые кюветы в количестве 1000шт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040-001952-00</t>
  </si>
  <si>
    <t>Лизирующий раствор 1л M-6LD, арт: 105-012288-00</t>
  </si>
  <si>
    <t>Лизирующий раствор M-6LD используется вместе с красителем M-6FD для дифференцировки WBC в канале DIFF. Объем бутыль 1000 мл.</t>
  </si>
  <si>
    <t>Лизирующий раствор 1л M-6LH , арт: 105-012292-00</t>
  </si>
  <si>
    <t>Лизирующий раствор M-6LH разработан для измерения параметров гемоглобина. Объем бутыль 1000 мл.</t>
  </si>
  <si>
    <t>Мочевина UREA (4х35мл+2х18мл) арт: 105-000824-00, Mindray</t>
  </si>
  <si>
    <t>Характеристика Набор для определения Мочевины в сыворотке крови из комплекта биохимический анализатор Mindray   закрытого типа без произвольных методик. R1-4x35ml, R2-2x18ml в оригинальных флаконах. 410 опр. Набор должен быть маркирован специальным штриховым кодом совместимым со считывателем для закрытой системы.</t>
  </si>
  <si>
    <t>Общий холестерин (ТС) (4х40мл) арт: 105-000820-00, Mindray</t>
  </si>
  <si>
    <t>Набор для определения Общего холестерина в сыворотке крови из комплекта биохимический анализатор Mindray   закрытого типа без произвольных методик. R-4x40ml в оригинальных флаконах.  (ТС) (конечная точка, холестеролоксидаза-пероксидаза), 490 опр. Набор должен быть маркирован специальным штриховым кодом совместимым со считывателем для закрытой системы.</t>
  </si>
  <si>
    <t>Раствор субстрата 115млх4 (ИХЛА) Mindray арт:105-004274-00</t>
  </si>
  <si>
    <t>Раствор субстрата расфасован в специальные контейнеры по 115 мл совместимые с приемным устройством анализатора. Упакованы в коробки по 4 контейнера.</t>
  </si>
  <si>
    <t>Свободный тироксин (CLIA) (FT4) 2*50  (ИХЛА) Mindray арт:105-004209-00</t>
  </si>
  <si>
    <t>Набор реагентов для определения Свободного тироксина. Состав набора: Реагент для определения Свободного тироксина – 2 флакона по 50 определений на Автоматическом ИХЛ анализаторе. Каждый флакон содержит Штрих-код.</t>
  </si>
  <si>
    <t>Свободный трийодтиронин (CLIA) (FT3) 2*50мл (ИХЛА) Mindray арт:105-004208-00</t>
  </si>
  <si>
    <t>Набор реагентов для определения Свободного трийодтиронин. Состав набора: Реагент для определения  Свободного  трийодтиронин – 2 флакона по 50 определений на Автоматическом ИХЛ анализаторе. Каждый флакон содержит Штрих-код.</t>
  </si>
  <si>
    <t>Стимулирующий щитовидную железу гормон (CLIA) (TSH) 2*50 (ИХЛА)Mindray арт:105-004212-00</t>
  </si>
  <si>
    <t>Набор реагентов Стимулирующий щитовидную железу гормон (CLIA) (TSH)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</si>
  <si>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Триглицериды (4*40ml)  (TG) TG0102, арт: 105-000821-00 Mindray</t>
  </si>
  <si>
    <t>Набор для определения Триглицеридов в сыворотке крови из комплекта биохимический анализатор Mindray   закрытого типа без произвольных методик. R1-4x40ml в оригинальных флаконах. 490 опр. Набор должен быть маркирован специальным штриховым кодом совместимым со считывателем для закрытой системы.</t>
  </si>
  <si>
    <t>Тромбиновое время(ТВ), Thrombin Time, Test Trombin (ТТ), 10х2мл. арт: 105-006667-00. Long Island</t>
  </si>
  <si>
    <t>Набор для определения тромбинового времени в плазме крови. Состав: 10 флаконов с лиофилизированным реактивом для приготовления 2 мл готового реактива. Набор рассчитан для проведения 250 определений. Специальный, готовый, оригинальный набор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105-006667-00</t>
  </si>
  <si>
    <t>Фибриноген (FIB), (6 x 4 мл + 1 x 1 мл FRP + 2 x 75 мл FB). арт:105-006671-00 Mindray(С новым код ТН</t>
  </si>
  <si>
    <t>Двухкомпонентный набор для определения фибриногена. Состав: 6 флаконов высушенного реактива для получения 4 мл готового реактива для определения фибриногена. 2 флакона по 75 мл. Имидазоловый буфер. 1 фл. лиофилизированного калибратора для приготовления 1 мл. калибратора. Набор рассчитан на проведение 450 определений. Специальный, готовый, оригинальный набор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105-006671-00</t>
  </si>
  <si>
    <t>Холестерин высокой плотности HDL-C  (ЛПВП) (1х40+1х14), арт: 105-000835-00, Mindray</t>
  </si>
  <si>
    <t>Набор для определения Липоротеинов высокой плотности в сыворотке крови из комплекта биохимический анализатор Mindray   закрытого типа без произвольных методик. R1-1х40ml, R2-14ml в оригинальных флаконах. 155 опр. Набор должен быть маркирован специальным штриховым кодом совместимым со считывателем для закрытой системы.</t>
  </si>
  <si>
    <t>Холестерин низкой плотности LDL-C (ЛПНП)  (1х40+1х14), арт: 105-000836-00 Mindray</t>
  </si>
  <si>
    <t>Набор для определения Липоротеинов низкой плотности в сыворотке крови из комплекта биохимический анализатор Mindray   закрытого типа без произвольных методик. R1-1х40ml, R2-14ml в оригинальных флаконах. 155 опр. Набор должен быть маркирован специальным штриховым кодом совместимым со считывателем для закрытой системы.</t>
  </si>
  <si>
    <t>набор</t>
  </si>
  <si>
    <t>флак</t>
  </si>
  <si>
    <t>рул</t>
  </si>
  <si>
    <t>15</t>
  </si>
  <si>
    <t>5</t>
  </si>
  <si>
    <t>3</t>
  </si>
  <si>
    <t>10</t>
  </si>
  <si>
    <t>1</t>
  </si>
  <si>
    <t>4</t>
  </si>
  <si>
    <t>13</t>
  </si>
  <si>
    <t>9</t>
  </si>
  <si>
    <t>6</t>
  </si>
  <si>
    <t>22</t>
  </si>
  <si>
    <t>189 000</t>
  </si>
  <si>
    <t>18 300</t>
  </si>
  <si>
    <t>27 300</t>
  </si>
  <si>
    <t>48 900</t>
  </si>
  <si>
    <t>17 200</t>
  </si>
  <si>
    <t>29 100</t>
  </si>
  <si>
    <t>9 400</t>
  </si>
  <si>
    <t>23 400</t>
  </si>
  <si>
    <t>200 900</t>
  </si>
  <si>
    <t>39 200</t>
  </si>
  <si>
    <t>41 400</t>
  </si>
  <si>
    <t>15 500</t>
  </si>
  <si>
    <t>20 900</t>
  </si>
  <si>
    <t>175 700</t>
  </si>
  <si>
    <t>63 000</t>
  </si>
  <si>
    <t>41 900</t>
  </si>
  <si>
    <t>18 900</t>
  </si>
  <si>
    <t>97 100</t>
  </si>
  <si>
    <t>51 800</t>
  </si>
  <si>
    <t>58 400</t>
  </si>
  <si>
    <t xml:space="preserve">Техническая спецификация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</si>
</sst>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11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vertical="top"/>
    </xf>
    <xf numFmtId="165" fontId="12" fillId="0" borderId="4" xfId="11" applyFont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4"/>
  <sheetViews>
    <sheetView tabSelected="1" view="pageBreakPreview" topLeftCell="A31" zoomScale="75" zoomScaleNormal="73" zoomScaleSheetLayoutView="75" workbookViewId="0">
      <selection activeCell="A2" sqref="A2:M39"/>
    </sheetView>
  </sheetViews>
  <sheetFormatPr defaultRowHeight="15" x14ac:dyDescent="0.25"/>
  <cols>
    <col min="1" max="1" width="9.5703125" customWidth="1"/>
    <col min="2" max="2" width="41.28515625" customWidth="1"/>
    <col min="3" max="3" width="69.42578125" style="12" customWidth="1"/>
    <col min="4" max="4" width="11.85546875" customWidth="1"/>
    <col min="5" max="5" width="8.42578125" customWidth="1"/>
    <col min="6" max="6" width="13.28515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5" ht="18" customHeight="1" x14ac:dyDescent="0.25">
      <c r="A5" s="51" t="s">
        <v>13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5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5" x14ac:dyDescent="0.25">
      <c r="A7" s="52" t="s">
        <v>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5" ht="91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5" s="15" customFormat="1" ht="60" customHeight="1" x14ac:dyDescent="0.25">
      <c r="A9" s="35" t="s">
        <v>2</v>
      </c>
      <c r="B9" s="36" t="s">
        <v>0</v>
      </c>
      <c r="C9" s="36" t="s">
        <v>94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60" customHeight="1" x14ac:dyDescent="0.25">
      <c r="A10" s="38">
        <v>1</v>
      </c>
      <c r="B10" s="44" t="s">
        <v>18</v>
      </c>
      <c r="C10" s="44" t="s">
        <v>18</v>
      </c>
      <c r="D10" s="45" t="s">
        <v>61</v>
      </c>
      <c r="E10" s="45" t="s">
        <v>64</v>
      </c>
      <c r="F10" s="45" t="s">
        <v>74</v>
      </c>
      <c r="G10" s="46">
        <f>E10*F10</f>
        <v>2835000</v>
      </c>
      <c r="H10" s="24"/>
      <c r="I10" s="24"/>
      <c r="J10" s="24"/>
      <c r="K10" s="24"/>
      <c r="L10" s="24"/>
      <c r="M10" s="24"/>
      <c r="O10" s="16"/>
    </row>
    <row r="11" spans="1:15" s="15" customFormat="1" ht="67.5" customHeight="1" x14ac:dyDescent="0.25">
      <c r="A11" s="38">
        <v>2</v>
      </c>
      <c r="B11" s="44" t="s">
        <v>19</v>
      </c>
      <c r="C11" s="44" t="s">
        <v>20</v>
      </c>
      <c r="D11" s="45" t="s">
        <v>61</v>
      </c>
      <c r="E11" s="45" t="s">
        <v>65</v>
      </c>
      <c r="F11" s="45" t="s">
        <v>75</v>
      </c>
      <c r="G11" s="46">
        <f t="shared" ref="G11:G31" si="0">E11*F11</f>
        <v>91500</v>
      </c>
      <c r="H11" s="24"/>
      <c r="I11" s="24"/>
      <c r="J11" s="24"/>
      <c r="K11" s="24"/>
      <c r="L11" s="24"/>
      <c r="M11" s="24"/>
      <c r="O11" s="16"/>
    </row>
    <row r="12" spans="1:15" s="15" customFormat="1" ht="60" customHeight="1" x14ac:dyDescent="0.25">
      <c r="A12" s="38">
        <v>3</v>
      </c>
      <c r="B12" s="44" t="s">
        <v>21</v>
      </c>
      <c r="C12" s="44" t="s">
        <v>22</v>
      </c>
      <c r="D12" s="45" t="s">
        <v>61</v>
      </c>
      <c r="E12" s="45" t="s">
        <v>66</v>
      </c>
      <c r="F12" s="45" t="s">
        <v>76</v>
      </c>
      <c r="G12" s="46">
        <f t="shared" si="0"/>
        <v>81900</v>
      </c>
      <c r="H12" s="24"/>
      <c r="I12" s="24"/>
      <c r="J12" s="24"/>
      <c r="K12" s="24"/>
      <c r="L12" s="24"/>
      <c r="M12" s="24"/>
      <c r="O12" s="16"/>
    </row>
    <row r="13" spans="1:15" s="15" customFormat="1" ht="30" customHeight="1" x14ac:dyDescent="0.25">
      <c r="A13" s="38">
        <v>4</v>
      </c>
      <c r="B13" s="44" t="s">
        <v>23</v>
      </c>
      <c r="C13" s="44" t="s">
        <v>24</v>
      </c>
      <c r="D13" s="45" t="s">
        <v>11</v>
      </c>
      <c r="E13" s="45" t="s">
        <v>67</v>
      </c>
      <c r="F13" s="45" t="s">
        <v>77</v>
      </c>
      <c r="G13" s="46">
        <f t="shared" si="0"/>
        <v>489000</v>
      </c>
      <c r="H13" s="24"/>
      <c r="I13" s="24"/>
      <c r="J13" s="24"/>
      <c r="K13" s="24"/>
      <c r="L13" s="24"/>
      <c r="M13" s="24"/>
      <c r="O13" s="16"/>
    </row>
    <row r="14" spans="1:15" s="15" customFormat="1" ht="42" customHeight="1" x14ac:dyDescent="0.25">
      <c r="A14" s="38">
        <v>5</v>
      </c>
      <c r="B14" s="44" t="s">
        <v>25</v>
      </c>
      <c r="C14" s="44" t="s">
        <v>26</v>
      </c>
      <c r="D14" s="45" t="s">
        <v>61</v>
      </c>
      <c r="E14" s="45" t="s">
        <v>68</v>
      </c>
      <c r="F14" s="45" t="s">
        <v>78</v>
      </c>
      <c r="G14" s="46">
        <f t="shared" si="0"/>
        <v>17200</v>
      </c>
      <c r="H14" s="24"/>
      <c r="I14" s="24"/>
      <c r="J14" s="24"/>
      <c r="K14" s="24"/>
      <c r="L14" s="24"/>
      <c r="M14" s="24"/>
      <c r="O14" s="16"/>
    </row>
    <row r="15" spans="1:15" s="15" customFormat="1" ht="27" customHeight="1" x14ac:dyDescent="0.25">
      <c r="A15" s="38">
        <v>6</v>
      </c>
      <c r="B15" s="44" t="s">
        <v>27</v>
      </c>
      <c r="C15" s="44" t="s">
        <v>28</v>
      </c>
      <c r="D15" s="45" t="s">
        <v>62</v>
      </c>
      <c r="E15" s="45" t="s">
        <v>69</v>
      </c>
      <c r="F15" s="45" t="s">
        <v>79</v>
      </c>
      <c r="G15" s="46">
        <f t="shared" si="0"/>
        <v>116400</v>
      </c>
      <c r="H15" s="24"/>
      <c r="I15" s="24"/>
      <c r="J15" s="24"/>
      <c r="K15" s="24"/>
      <c r="L15" s="24"/>
      <c r="M15" s="24"/>
      <c r="O15" s="16"/>
    </row>
    <row r="16" spans="1:15" s="15" customFormat="1" ht="27" customHeight="1" x14ac:dyDescent="0.25">
      <c r="A16" s="38">
        <v>7</v>
      </c>
      <c r="B16" s="44" t="s">
        <v>29</v>
      </c>
      <c r="C16" s="44" t="s">
        <v>30</v>
      </c>
      <c r="D16" s="45" t="s">
        <v>62</v>
      </c>
      <c r="E16" s="45" t="s">
        <v>69</v>
      </c>
      <c r="F16" s="45" t="s">
        <v>80</v>
      </c>
      <c r="G16" s="46">
        <f t="shared" si="0"/>
        <v>37600</v>
      </c>
      <c r="H16" s="24"/>
      <c r="I16" s="24"/>
      <c r="J16" s="24"/>
      <c r="K16" s="24"/>
      <c r="L16" s="24"/>
      <c r="M16" s="24"/>
      <c r="O16" s="16"/>
    </row>
    <row r="17" spans="1:15" s="15" customFormat="1" ht="60" customHeight="1" x14ac:dyDescent="0.25">
      <c r="A17" s="38">
        <v>8</v>
      </c>
      <c r="B17" s="44" t="s">
        <v>31</v>
      </c>
      <c r="C17" s="44" t="s">
        <v>32</v>
      </c>
      <c r="D17" s="45" t="s">
        <v>61</v>
      </c>
      <c r="E17" s="45" t="s">
        <v>67</v>
      </c>
      <c r="F17" s="45" t="s">
        <v>81</v>
      </c>
      <c r="G17" s="46">
        <f t="shared" si="0"/>
        <v>234000</v>
      </c>
      <c r="H17" s="24"/>
      <c r="I17" s="24"/>
      <c r="J17" s="24"/>
      <c r="K17" s="24"/>
      <c r="L17" s="24"/>
      <c r="M17" s="24"/>
      <c r="O17" s="16"/>
    </row>
    <row r="18" spans="1:15" s="15" customFormat="1" ht="60" customHeight="1" x14ac:dyDescent="0.25">
      <c r="A18" s="38">
        <v>9</v>
      </c>
      <c r="B18" s="44" t="s">
        <v>33</v>
      </c>
      <c r="C18" s="47" t="s">
        <v>34</v>
      </c>
      <c r="D18" s="45" t="s">
        <v>63</v>
      </c>
      <c r="E18" s="45" t="s">
        <v>67</v>
      </c>
      <c r="F18" s="45" t="s">
        <v>82</v>
      </c>
      <c r="G18" s="46">
        <f t="shared" si="0"/>
        <v>2009000</v>
      </c>
      <c r="H18" s="24"/>
      <c r="I18" s="24"/>
      <c r="J18" s="24"/>
      <c r="K18" s="24"/>
      <c r="L18" s="24"/>
      <c r="M18" s="24"/>
      <c r="O18" s="16"/>
    </row>
    <row r="19" spans="1:15" s="15" customFormat="1" ht="32.25" customHeight="1" x14ac:dyDescent="0.25">
      <c r="A19" s="38">
        <v>10</v>
      </c>
      <c r="B19" s="44" t="s">
        <v>35</v>
      </c>
      <c r="C19" s="44" t="s">
        <v>36</v>
      </c>
      <c r="D19" s="45" t="s">
        <v>62</v>
      </c>
      <c r="E19" s="45" t="s">
        <v>69</v>
      </c>
      <c r="F19" s="45" t="s">
        <v>83</v>
      </c>
      <c r="G19" s="46">
        <f t="shared" si="0"/>
        <v>156800</v>
      </c>
      <c r="H19" s="24"/>
      <c r="I19" s="24"/>
      <c r="J19" s="24"/>
      <c r="K19" s="24"/>
      <c r="L19" s="24"/>
      <c r="M19" s="24"/>
      <c r="O19" s="16"/>
    </row>
    <row r="20" spans="1:15" s="15" customFormat="1" ht="27" customHeight="1" x14ac:dyDescent="0.25">
      <c r="A20" s="38">
        <v>11</v>
      </c>
      <c r="B20" s="44" t="s">
        <v>37</v>
      </c>
      <c r="C20" s="44" t="s">
        <v>38</v>
      </c>
      <c r="D20" s="45" t="s">
        <v>62</v>
      </c>
      <c r="E20" s="45" t="s">
        <v>65</v>
      </c>
      <c r="F20" s="45" t="s">
        <v>84</v>
      </c>
      <c r="G20" s="46">
        <f t="shared" si="0"/>
        <v>207000</v>
      </c>
      <c r="H20" s="24"/>
      <c r="I20" s="24"/>
      <c r="J20" s="24"/>
      <c r="K20" s="24"/>
      <c r="L20" s="24"/>
      <c r="M20" s="24"/>
      <c r="O20" s="16"/>
    </row>
    <row r="21" spans="1:15" s="15" customFormat="1" ht="60" customHeight="1" x14ac:dyDescent="0.25">
      <c r="A21" s="38">
        <v>12</v>
      </c>
      <c r="B21" s="44" t="s">
        <v>39</v>
      </c>
      <c r="C21" s="44" t="s">
        <v>40</v>
      </c>
      <c r="D21" s="45" t="s">
        <v>61</v>
      </c>
      <c r="E21" s="45" t="s">
        <v>67</v>
      </c>
      <c r="F21" s="45" t="s">
        <v>85</v>
      </c>
      <c r="G21" s="46">
        <f t="shared" si="0"/>
        <v>155000</v>
      </c>
      <c r="H21" s="24"/>
      <c r="I21" s="24"/>
      <c r="J21" s="24"/>
      <c r="K21" s="24"/>
      <c r="L21" s="24"/>
      <c r="M21" s="24"/>
      <c r="O21" s="16"/>
    </row>
    <row r="22" spans="1:15" s="15" customFormat="1" ht="60" customHeight="1" x14ac:dyDescent="0.25">
      <c r="A22" s="38">
        <v>13</v>
      </c>
      <c r="B22" s="44" t="s">
        <v>41</v>
      </c>
      <c r="C22" s="44" t="s">
        <v>42</v>
      </c>
      <c r="D22" s="45" t="s">
        <v>61</v>
      </c>
      <c r="E22" s="45" t="s">
        <v>70</v>
      </c>
      <c r="F22" s="45" t="s">
        <v>86</v>
      </c>
      <c r="G22" s="46">
        <f t="shared" si="0"/>
        <v>271700</v>
      </c>
      <c r="H22" s="24"/>
      <c r="I22" s="24"/>
      <c r="J22" s="24"/>
      <c r="K22" s="24"/>
      <c r="L22" s="24"/>
      <c r="M22" s="24"/>
      <c r="O22" s="16"/>
    </row>
    <row r="23" spans="1:15" s="15" customFormat="1" ht="27" customHeight="1" x14ac:dyDescent="0.25">
      <c r="A23" s="38">
        <v>14</v>
      </c>
      <c r="B23" s="44" t="s">
        <v>43</v>
      </c>
      <c r="C23" s="44" t="s">
        <v>44</v>
      </c>
      <c r="D23" s="45" t="s">
        <v>61</v>
      </c>
      <c r="E23" s="45" t="s">
        <v>68</v>
      </c>
      <c r="F23" s="45" t="s">
        <v>87</v>
      </c>
      <c r="G23" s="46">
        <f t="shared" si="0"/>
        <v>175700</v>
      </c>
      <c r="H23" s="24"/>
      <c r="I23" s="24"/>
      <c r="J23" s="24"/>
      <c r="K23" s="24"/>
      <c r="L23" s="24"/>
      <c r="M23" s="24"/>
      <c r="O23" s="16"/>
    </row>
    <row r="24" spans="1:15" s="15" customFormat="1" ht="42" customHeight="1" x14ac:dyDescent="0.25">
      <c r="A24" s="38">
        <v>15</v>
      </c>
      <c r="B24" s="44" t="s">
        <v>45</v>
      </c>
      <c r="C24" s="44" t="s">
        <v>46</v>
      </c>
      <c r="D24" s="45" t="s">
        <v>61</v>
      </c>
      <c r="E24" s="45" t="s">
        <v>71</v>
      </c>
      <c r="F24" s="45" t="s">
        <v>88</v>
      </c>
      <c r="G24" s="46">
        <f t="shared" si="0"/>
        <v>567000</v>
      </c>
      <c r="H24" s="24"/>
      <c r="I24" s="24"/>
      <c r="J24" s="24"/>
      <c r="K24" s="24"/>
      <c r="L24" s="24"/>
      <c r="M24" s="24"/>
      <c r="O24" s="16"/>
    </row>
    <row r="25" spans="1:15" s="15" customFormat="1" ht="45" customHeight="1" x14ac:dyDescent="0.25">
      <c r="A25" s="38">
        <v>16</v>
      </c>
      <c r="B25" s="44" t="s">
        <v>47</v>
      </c>
      <c r="C25" s="44" t="s">
        <v>48</v>
      </c>
      <c r="D25" s="45" t="s">
        <v>61</v>
      </c>
      <c r="E25" s="45" t="s">
        <v>71</v>
      </c>
      <c r="F25" s="45" t="s">
        <v>88</v>
      </c>
      <c r="G25" s="46">
        <f t="shared" si="0"/>
        <v>567000</v>
      </c>
      <c r="H25" s="24"/>
      <c r="I25" s="24"/>
      <c r="J25" s="24"/>
      <c r="K25" s="24"/>
      <c r="L25" s="24"/>
      <c r="M25" s="24"/>
      <c r="O25" s="16"/>
    </row>
    <row r="26" spans="1:15" s="15" customFormat="1" ht="51" customHeight="1" x14ac:dyDescent="0.25">
      <c r="A26" s="38">
        <v>17</v>
      </c>
      <c r="B26" s="44" t="s">
        <v>49</v>
      </c>
      <c r="C26" s="44" t="s">
        <v>50</v>
      </c>
      <c r="D26" s="45" t="s">
        <v>61</v>
      </c>
      <c r="E26" s="45" t="s">
        <v>72</v>
      </c>
      <c r="F26" s="45" t="s">
        <v>88</v>
      </c>
      <c r="G26" s="46">
        <f t="shared" si="0"/>
        <v>378000</v>
      </c>
      <c r="H26" s="24"/>
      <c r="I26" s="24"/>
      <c r="J26" s="24"/>
      <c r="K26" s="24"/>
      <c r="L26" s="24"/>
      <c r="M26" s="24"/>
      <c r="O26" s="16"/>
    </row>
    <row r="27" spans="1:15" s="15" customFormat="1" ht="47.25" customHeight="1" x14ac:dyDescent="0.25">
      <c r="A27" s="38">
        <v>18</v>
      </c>
      <c r="B27" s="44" t="s">
        <v>51</v>
      </c>
      <c r="C27" s="44" t="s">
        <v>52</v>
      </c>
      <c r="D27" s="45" t="s">
        <v>61</v>
      </c>
      <c r="E27" s="45" t="s">
        <v>69</v>
      </c>
      <c r="F27" s="45" t="s">
        <v>89</v>
      </c>
      <c r="G27" s="46">
        <f t="shared" si="0"/>
        <v>167600</v>
      </c>
      <c r="H27" s="24"/>
      <c r="I27" s="24"/>
      <c r="J27" s="24"/>
      <c r="K27" s="24"/>
      <c r="L27" s="24"/>
      <c r="M27" s="24"/>
      <c r="O27" s="16"/>
    </row>
    <row r="28" spans="1:15" s="15" customFormat="1" ht="75" customHeight="1" x14ac:dyDescent="0.25">
      <c r="A28" s="38">
        <v>19</v>
      </c>
      <c r="B28" s="44" t="s">
        <v>53</v>
      </c>
      <c r="C28" s="44" t="s">
        <v>54</v>
      </c>
      <c r="D28" s="45" t="s">
        <v>61</v>
      </c>
      <c r="E28" s="45" t="s">
        <v>73</v>
      </c>
      <c r="F28" s="45" t="s">
        <v>90</v>
      </c>
      <c r="G28" s="46">
        <f t="shared" si="0"/>
        <v>415800</v>
      </c>
      <c r="H28" s="24"/>
      <c r="I28" s="24"/>
      <c r="J28" s="24"/>
      <c r="K28" s="24"/>
      <c r="L28" s="24"/>
      <c r="M28" s="24"/>
      <c r="O28" s="16"/>
    </row>
    <row r="29" spans="1:15" s="15" customFormat="1" ht="105" customHeight="1" x14ac:dyDescent="0.25">
      <c r="A29" s="38">
        <v>20</v>
      </c>
      <c r="B29" s="44" t="s">
        <v>55</v>
      </c>
      <c r="C29" s="44" t="s">
        <v>56</v>
      </c>
      <c r="D29" s="45" t="s">
        <v>61</v>
      </c>
      <c r="E29" s="45" t="s">
        <v>64</v>
      </c>
      <c r="F29" s="45" t="s">
        <v>91</v>
      </c>
      <c r="G29" s="46">
        <f t="shared" si="0"/>
        <v>1456500</v>
      </c>
      <c r="H29" s="24"/>
      <c r="I29" s="24"/>
      <c r="J29" s="24"/>
      <c r="K29" s="24"/>
      <c r="L29" s="24"/>
      <c r="M29" s="24"/>
      <c r="O29" s="16"/>
    </row>
    <row r="30" spans="1:15" s="15" customFormat="1" ht="75" customHeight="1" x14ac:dyDescent="0.25">
      <c r="A30" s="38">
        <v>21</v>
      </c>
      <c r="B30" s="44" t="s">
        <v>57</v>
      </c>
      <c r="C30" s="44" t="s">
        <v>58</v>
      </c>
      <c r="D30" s="45" t="s">
        <v>61</v>
      </c>
      <c r="E30" s="45" t="s">
        <v>71</v>
      </c>
      <c r="F30" s="45" t="s">
        <v>92</v>
      </c>
      <c r="G30" s="46">
        <f t="shared" si="0"/>
        <v>466200</v>
      </c>
      <c r="H30" s="24"/>
      <c r="I30" s="24"/>
      <c r="J30" s="24"/>
      <c r="K30" s="24"/>
      <c r="L30" s="24"/>
      <c r="M30" s="24"/>
      <c r="O30" s="16"/>
    </row>
    <row r="31" spans="1:15" s="15" customFormat="1" ht="56.25" customHeight="1" x14ac:dyDescent="0.25">
      <c r="A31" s="38">
        <v>22</v>
      </c>
      <c r="B31" s="44" t="s">
        <v>59</v>
      </c>
      <c r="C31" s="44" t="s">
        <v>60</v>
      </c>
      <c r="D31" s="45" t="s">
        <v>61</v>
      </c>
      <c r="E31" s="45" t="s">
        <v>71</v>
      </c>
      <c r="F31" s="45" t="s">
        <v>93</v>
      </c>
      <c r="G31" s="46">
        <f t="shared" si="0"/>
        <v>525600</v>
      </c>
      <c r="H31" s="24"/>
      <c r="I31" s="24"/>
      <c r="J31" s="24"/>
      <c r="K31" s="24"/>
      <c r="L31" s="24"/>
      <c r="M31" s="24"/>
      <c r="O31" s="16"/>
    </row>
    <row r="32" spans="1:15" s="15" customFormat="1" ht="24.75" customHeight="1" x14ac:dyDescent="0.25">
      <c r="A32" s="41"/>
      <c r="B32" s="43" t="s">
        <v>16</v>
      </c>
      <c r="C32" s="43"/>
      <c r="D32" s="39"/>
      <c r="E32" s="40"/>
      <c r="F32" s="40"/>
      <c r="G32" s="42">
        <f>SUM(G10:G31)</f>
        <v>11421500</v>
      </c>
      <c r="H32" s="24"/>
      <c r="I32" s="24"/>
      <c r="J32" s="24"/>
      <c r="K32" s="24"/>
      <c r="L32" s="24"/>
      <c r="M32" s="24"/>
      <c r="O32" s="16"/>
    </row>
    <row r="33" spans="1:15" ht="31.5" customHeight="1" x14ac:dyDescent="0.25">
      <c r="A33" s="26"/>
      <c r="B33" s="48" t="s">
        <v>5</v>
      </c>
      <c r="C33" s="48"/>
      <c r="D33" s="48"/>
      <c r="E33" s="48"/>
      <c r="F33" s="48"/>
      <c r="G33" s="48"/>
      <c r="H33" s="25"/>
      <c r="I33" s="25"/>
      <c r="J33" s="25"/>
      <c r="K33" s="25"/>
      <c r="L33" s="25"/>
      <c r="M33" s="25"/>
      <c r="O33"/>
    </row>
    <row r="34" spans="1:15" ht="24" customHeight="1" x14ac:dyDescent="0.25">
      <c r="A34" s="26"/>
      <c r="B34" s="54" t="s">
        <v>7</v>
      </c>
      <c r="C34" s="54"/>
      <c r="D34" s="54"/>
      <c r="E34" s="54"/>
      <c r="F34" s="54"/>
      <c r="G34" s="54"/>
      <c r="H34" s="25"/>
      <c r="I34" s="25"/>
      <c r="J34" s="25"/>
      <c r="K34" s="25"/>
      <c r="L34" s="25"/>
      <c r="M34" s="25"/>
      <c r="O34"/>
    </row>
    <row r="35" spans="1:15" ht="37.5" customHeight="1" x14ac:dyDescent="0.25">
      <c r="A35" s="26"/>
      <c r="B35" s="55" t="s">
        <v>14</v>
      </c>
      <c r="C35" s="55"/>
      <c r="D35" s="55"/>
      <c r="E35" s="55"/>
      <c r="F35" s="55"/>
      <c r="G35" s="55"/>
      <c r="H35" s="25"/>
      <c r="I35" s="25"/>
      <c r="J35" s="25"/>
      <c r="K35" s="25"/>
      <c r="L35" s="25"/>
      <c r="M35" s="25"/>
      <c r="O35"/>
    </row>
    <row r="36" spans="1:15" ht="36.75" customHeight="1" x14ac:dyDescent="0.25">
      <c r="A36" s="27"/>
      <c r="B36" s="55" t="s">
        <v>15</v>
      </c>
      <c r="C36" s="55"/>
      <c r="D36" s="55"/>
      <c r="E36" s="55"/>
      <c r="F36" s="55"/>
      <c r="G36" s="55"/>
      <c r="H36" s="25"/>
      <c r="I36" s="25"/>
      <c r="J36" s="25"/>
      <c r="K36" s="25"/>
      <c r="L36" s="25"/>
      <c r="M36" s="25"/>
      <c r="O36"/>
    </row>
    <row r="37" spans="1:15" ht="340.5" customHeight="1" x14ac:dyDescent="0.25">
      <c r="A37" s="27"/>
      <c r="B37" s="53" t="s">
        <v>10</v>
      </c>
      <c r="C37" s="53"/>
      <c r="D37" s="53"/>
      <c r="E37" s="53"/>
      <c r="F37" s="53"/>
      <c r="G37" s="53"/>
      <c r="H37" s="25"/>
      <c r="I37" s="25"/>
      <c r="J37" s="25"/>
      <c r="K37" s="25"/>
      <c r="L37" s="25"/>
      <c r="M37" s="25"/>
      <c r="O37"/>
    </row>
    <row r="38" spans="1:15" s="12" customFormat="1" ht="75.75" customHeight="1" x14ac:dyDescent="0.25">
      <c r="A38" s="27"/>
      <c r="B38" s="48" t="s">
        <v>9</v>
      </c>
      <c r="C38" s="48"/>
      <c r="D38" s="48"/>
      <c r="E38" s="48"/>
      <c r="F38" s="48"/>
      <c r="G38" s="48"/>
      <c r="H38" s="25"/>
      <c r="I38" s="25"/>
      <c r="J38" s="25"/>
      <c r="K38" s="25"/>
      <c r="L38" s="25"/>
      <c r="M38" s="25"/>
    </row>
    <row r="39" spans="1:15" ht="51" customHeight="1" x14ac:dyDescent="0.25">
      <c r="A39" s="26"/>
      <c r="B39" t="s">
        <v>12</v>
      </c>
      <c r="D39" s="25"/>
      <c r="E39" s="29"/>
      <c r="G39" s="29"/>
      <c r="H39" s="25"/>
      <c r="I39" s="25"/>
      <c r="J39" s="25"/>
      <c r="K39" s="25"/>
      <c r="L39" s="25"/>
      <c r="M39" s="25"/>
      <c r="O39"/>
    </row>
    <row r="40" spans="1:15" ht="1.5" customHeight="1" x14ac:dyDescent="0.3">
      <c r="A40" s="20"/>
      <c r="B40" s="19"/>
      <c r="C40" s="19"/>
      <c r="D40" s="34"/>
      <c r="E40" s="34"/>
      <c r="F40" s="34"/>
      <c r="G40" s="34"/>
      <c r="H40" s="19"/>
      <c r="I40" s="19"/>
      <c r="J40" s="19"/>
      <c r="K40" s="19"/>
      <c r="L40" s="19"/>
      <c r="M40" s="19"/>
      <c r="O40"/>
    </row>
    <row r="41" spans="1:15" x14ac:dyDescent="0.25">
      <c r="A41" s="26"/>
      <c r="B41" s="24"/>
      <c r="C41" s="24"/>
      <c r="D41" s="25"/>
      <c r="E41" s="25"/>
      <c r="F41" s="29"/>
      <c r="G41" s="29"/>
      <c r="H41" s="25"/>
      <c r="I41" s="25"/>
      <c r="J41" s="25"/>
      <c r="K41" s="25"/>
      <c r="L41" s="25"/>
      <c r="M41" s="25"/>
      <c r="O41"/>
    </row>
    <row r="42" spans="1:15" s="12" customFormat="1" x14ac:dyDescent="0.25">
      <c r="A42" s="26"/>
      <c r="B42" s="24"/>
      <c r="C42" s="24"/>
      <c r="D42" s="30"/>
      <c r="E42" s="30"/>
      <c r="F42" s="30"/>
      <c r="G42" s="31"/>
      <c r="H42" s="25"/>
      <c r="I42" s="25"/>
      <c r="J42" s="25"/>
      <c r="K42" s="25"/>
      <c r="L42" s="25"/>
      <c r="M42" s="25"/>
    </row>
    <row r="43" spans="1:15" s="12" customFormat="1" x14ac:dyDescent="0.25">
      <c r="A43" s="26"/>
      <c r="B43" s="24"/>
      <c r="C43" s="24"/>
      <c r="D43" s="25"/>
      <c r="E43" s="25"/>
      <c r="F43" s="29"/>
      <c r="G43" s="29"/>
      <c r="H43" s="25"/>
      <c r="I43" s="25"/>
      <c r="J43" s="25"/>
      <c r="K43" s="25"/>
      <c r="L43" s="25"/>
      <c r="M43" s="25"/>
    </row>
    <row r="44" spans="1:15" ht="34.5" customHeight="1" x14ac:dyDescent="0.25">
      <c r="A44" s="26"/>
      <c r="B44" s="24"/>
      <c r="C44" s="24"/>
      <c r="D44" s="32"/>
      <c r="E44" s="32"/>
      <c r="F44" s="32"/>
      <c r="G44" s="32"/>
      <c r="H44" s="25"/>
      <c r="I44" s="25"/>
      <c r="J44" s="25"/>
      <c r="K44" s="25"/>
      <c r="L44" s="25"/>
      <c r="M44" s="25"/>
      <c r="O44"/>
    </row>
    <row r="45" spans="1:15" x14ac:dyDescent="0.25">
      <c r="A45" s="26"/>
      <c r="B45" s="24"/>
      <c r="C45" s="24"/>
      <c r="D45" s="25"/>
      <c r="E45" s="25"/>
      <c r="F45" s="29"/>
      <c r="G45" s="29"/>
      <c r="H45" s="25"/>
      <c r="I45" s="25"/>
      <c r="J45" s="25"/>
      <c r="K45" s="25"/>
      <c r="L45" s="25"/>
      <c r="M45" s="25"/>
      <c r="O45"/>
    </row>
    <row r="46" spans="1:15" x14ac:dyDescent="0.25">
      <c r="A46" s="26"/>
      <c r="B46" s="24"/>
      <c r="C46" s="24"/>
      <c r="D46" s="30"/>
      <c r="E46" s="30"/>
      <c r="F46" s="30"/>
      <c r="G46" s="30"/>
      <c r="H46" s="25"/>
      <c r="I46" s="25"/>
      <c r="J46" s="25"/>
      <c r="K46" s="25"/>
      <c r="L46" s="25"/>
      <c r="M46" s="25"/>
      <c r="O46"/>
    </row>
    <row r="47" spans="1:15" x14ac:dyDescent="0.25">
      <c r="A47" s="27"/>
      <c r="B47" s="24"/>
      <c r="C47" s="24"/>
      <c r="D47" s="25"/>
      <c r="E47" s="25"/>
      <c r="F47" s="29"/>
      <c r="G47" s="29"/>
      <c r="H47" s="25"/>
      <c r="I47" s="25"/>
      <c r="J47" s="25"/>
      <c r="K47" s="25"/>
      <c r="L47" s="25"/>
      <c r="M47" s="25"/>
      <c r="O47"/>
    </row>
    <row r="48" spans="1:15" x14ac:dyDescent="0.25">
      <c r="A48" s="27"/>
      <c r="B48" s="33"/>
      <c r="C48" s="33"/>
      <c r="D48" s="33"/>
      <c r="E48" s="33"/>
      <c r="F48" s="33"/>
      <c r="G48" s="33"/>
      <c r="H48" s="25"/>
      <c r="I48" s="25"/>
      <c r="J48" s="25"/>
      <c r="K48" s="25"/>
      <c r="L48" s="25"/>
      <c r="M48" s="25"/>
      <c r="O48"/>
    </row>
    <row r="49" spans="1:15" x14ac:dyDescent="0.25">
      <c r="A49" s="27"/>
      <c r="B49" s="28"/>
      <c r="C49" s="28"/>
      <c r="D49" s="25"/>
      <c r="E49" s="25"/>
      <c r="F49" s="29"/>
      <c r="G49" s="29"/>
      <c r="H49" s="25"/>
      <c r="I49" s="25"/>
      <c r="J49" s="25"/>
      <c r="K49" s="25"/>
      <c r="L49" s="25"/>
      <c r="M49" s="25"/>
      <c r="O49"/>
    </row>
    <row r="50" spans="1:15" x14ac:dyDescent="0.25">
      <c r="A50" s="26"/>
      <c r="B50" s="28"/>
      <c r="C50" s="28"/>
      <c r="D50" s="25"/>
      <c r="E50" s="25"/>
      <c r="F50" s="29"/>
      <c r="G50" s="29"/>
      <c r="H50" s="25"/>
      <c r="I50" s="25"/>
      <c r="J50" s="25"/>
      <c r="K50" s="25"/>
      <c r="L50" s="25"/>
      <c r="M50" s="25"/>
      <c r="O50"/>
    </row>
    <row r="51" spans="1:15" ht="18.75" x14ac:dyDescent="0.3">
      <c r="A51" s="20"/>
      <c r="B51" s="21"/>
      <c r="C51" s="21"/>
      <c r="D51" s="19"/>
      <c r="E51" s="19"/>
      <c r="F51" s="22"/>
      <c r="G51" s="22"/>
      <c r="H51" s="19"/>
      <c r="I51" s="19"/>
      <c r="J51" s="19"/>
      <c r="K51" s="19"/>
      <c r="L51" s="19"/>
      <c r="M51" s="19"/>
      <c r="O51"/>
    </row>
    <row r="52" spans="1:15" ht="18.75" x14ac:dyDescent="0.3">
      <c r="A52" s="20"/>
      <c r="B52" s="21"/>
      <c r="C52" s="21"/>
      <c r="D52" s="19"/>
      <c r="E52" s="19"/>
      <c r="F52" s="22"/>
      <c r="G52" s="22"/>
      <c r="H52" s="19"/>
      <c r="I52" s="19"/>
      <c r="J52" s="19"/>
      <c r="K52" s="19"/>
      <c r="L52" s="19"/>
      <c r="M52" s="19"/>
      <c r="O52"/>
    </row>
    <row r="53" spans="1:15" ht="18.75" x14ac:dyDescent="0.3">
      <c r="A53" s="20"/>
      <c r="B53" s="21"/>
      <c r="C53" s="21"/>
      <c r="D53" s="19"/>
      <c r="E53" s="19"/>
      <c r="F53" s="22"/>
      <c r="G53" s="22"/>
      <c r="H53" s="19"/>
      <c r="I53" s="19"/>
      <c r="J53" s="19"/>
      <c r="K53" s="19"/>
      <c r="L53" s="19"/>
      <c r="M53" s="19"/>
      <c r="O53"/>
    </row>
    <row r="54" spans="1:15" ht="18.75" x14ac:dyDescent="0.3">
      <c r="A54" s="20"/>
      <c r="B54" s="21"/>
      <c r="C54" s="21"/>
      <c r="D54" s="19"/>
      <c r="E54" s="19"/>
      <c r="F54" s="22"/>
      <c r="G54" s="22"/>
      <c r="H54" s="19"/>
      <c r="I54" s="19"/>
      <c r="J54" s="19"/>
      <c r="K54" s="19"/>
      <c r="L54" s="19"/>
      <c r="M54" s="19"/>
      <c r="O54"/>
    </row>
    <row r="55" spans="1:15" ht="18.75" x14ac:dyDescent="0.3">
      <c r="A55" s="20"/>
      <c r="B55" s="21"/>
      <c r="C55" s="21"/>
      <c r="D55" s="19"/>
      <c r="E55" s="19"/>
      <c r="F55" s="22"/>
      <c r="G55" s="22"/>
      <c r="H55" s="19"/>
      <c r="I55" s="19"/>
      <c r="J55" s="19"/>
      <c r="K55" s="19"/>
      <c r="L55" s="19"/>
      <c r="M55" s="19"/>
      <c r="O55"/>
    </row>
    <row r="56" spans="1:15" ht="18.75" x14ac:dyDescent="0.3">
      <c r="A56" s="20"/>
      <c r="B56" s="21"/>
      <c r="C56" s="21"/>
      <c r="D56" s="19"/>
      <c r="E56" s="19"/>
      <c r="F56" s="22"/>
      <c r="G56" s="22"/>
      <c r="H56" s="19"/>
      <c r="I56" s="19"/>
      <c r="J56" s="19"/>
      <c r="K56" s="19"/>
      <c r="L56" s="19"/>
      <c r="M56" s="19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11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11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11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9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9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9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9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9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11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11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ht="15.75" x14ac:dyDescent="0.25">
      <c r="A79" s="11"/>
      <c r="B79" s="10"/>
      <c r="C79" s="10"/>
      <c r="D79" s="8"/>
      <c r="E79" s="8"/>
      <c r="F79" s="13"/>
      <c r="G79" s="13"/>
      <c r="H79" s="8"/>
      <c r="I79" s="8"/>
      <c r="J79" s="8"/>
      <c r="K79" s="8"/>
      <c r="L79" s="8"/>
      <c r="M79" s="8"/>
      <c r="O79"/>
    </row>
    <row r="80" spans="1:15" ht="15.75" x14ac:dyDescent="0.25">
      <c r="A80" s="9"/>
      <c r="B80" s="10"/>
      <c r="C80" s="10"/>
      <c r="D80" s="8"/>
      <c r="E80" s="8"/>
      <c r="F80" s="13"/>
      <c r="G80" s="13"/>
      <c r="H80" s="8"/>
      <c r="I80" s="8"/>
      <c r="J80" s="8"/>
      <c r="K80" s="8"/>
      <c r="L80" s="8"/>
      <c r="M80" s="8"/>
      <c r="O80"/>
    </row>
    <row r="81" spans="1:15" ht="15.75" x14ac:dyDescent="0.25">
      <c r="A81" s="9"/>
      <c r="B81" s="10"/>
      <c r="C81" s="10"/>
      <c r="D81" s="8"/>
      <c r="E81" s="8"/>
      <c r="F81" s="13"/>
      <c r="G81" s="13"/>
      <c r="H81" s="8"/>
      <c r="I81" s="8"/>
      <c r="J81" s="8"/>
      <c r="K81" s="8"/>
      <c r="L81" s="8"/>
      <c r="M81" s="8"/>
      <c r="O81"/>
    </row>
    <row r="82" spans="1:15" ht="15.75" x14ac:dyDescent="0.25">
      <c r="A82" s="9"/>
      <c r="B82" s="10"/>
      <c r="C82" s="10"/>
      <c r="D82" s="8"/>
      <c r="E82" s="8"/>
      <c r="F82" s="13"/>
      <c r="G82" s="13"/>
      <c r="H82" s="8"/>
      <c r="I82" s="8"/>
      <c r="J82" s="8"/>
      <c r="K82" s="8"/>
      <c r="L82" s="8"/>
      <c r="M82" s="8"/>
      <c r="O82"/>
    </row>
    <row r="83" spans="1:15" x14ac:dyDescent="0.25">
      <c r="A83" s="5"/>
      <c r="B83" s="3"/>
      <c r="C83" s="3"/>
      <c r="D83" s="2"/>
      <c r="E83" s="2"/>
      <c r="O83"/>
    </row>
    <row r="84" spans="1:15" x14ac:dyDescent="0.25">
      <c r="A84" s="5"/>
      <c r="B84" s="3"/>
      <c r="C84" s="3"/>
      <c r="D84" s="2"/>
      <c r="E84" s="2"/>
      <c r="O84"/>
    </row>
    <row r="85" spans="1:15" x14ac:dyDescent="0.25">
      <c r="A85" s="5"/>
      <c r="B85" s="3"/>
      <c r="C85" s="3"/>
      <c r="D85" s="2"/>
      <c r="E85" s="2"/>
      <c r="O85"/>
    </row>
    <row r="86" spans="1:15" x14ac:dyDescent="0.25">
      <c r="A86" s="5"/>
      <c r="B86" s="3"/>
      <c r="C86" s="3"/>
      <c r="D86" s="2"/>
      <c r="E86" s="2"/>
      <c r="O86"/>
    </row>
    <row r="87" spans="1:15" x14ac:dyDescent="0.25">
      <c r="A87" s="6"/>
      <c r="B87" s="3"/>
      <c r="C87" s="3"/>
      <c r="D87" s="2"/>
      <c r="E87" s="2"/>
      <c r="O87"/>
    </row>
    <row r="88" spans="1:15" x14ac:dyDescent="0.25">
      <c r="A88" s="6"/>
      <c r="B88" s="3"/>
      <c r="C88" s="3"/>
      <c r="D88" s="2"/>
      <c r="E88" s="2"/>
      <c r="O88"/>
    </row>
    <row r="89" spans="1:15" x14ac:dyDescent="0.25">
      <c r="A89" s="6"/>
      <c r="B89" s="3"/>
      <c r="C89" s="3"/>
      <c r="D89" s="2"/>
      <c r="E89" s="2"/>
      <c r="O89"/>
    </row>
    <row r="90" spans="1:15" x14ac:dyDescent="0.25">
      <c r="A90" s="5"/>
      <c r="B90" s="3"/>
      <c r="C90" s="3"/>
      <c r="D90" s="2"/>
      <c r="E90" s="2"/>
      <c r="O90"/>
    </row>
    <row r="91" spans="1:15" x14ac:dyDescent="0.25">
      <c r="A91" s="5"/>
      <c r="B91" s="3"/>
      <c r="C91" s="3"/>
      <c r="D91" s="2"/>
      <c r="E91" s="2"/>
      <c r="O91"/>
    </row>
    <row r="92" spans="1:15" x14ac:dyDescent="0.25">
      <c r="A92" s="5"/>
      <c r="B92" s="3"/>
      <c r="C92" s="3"/>
      <c r="D92" s="2"/>
      <c r="E92" s="2"/>
      <c r="O92"/>
    </row>
    <row r="93" spans="1:15" x14ac:dyDescent="0.25">
      <c r="A93" s="5"/>
      <c r="B93" s="3"/>
      <c r="C93" s="3"/>
      <c r="D93" s="2"/>
      <c r="E93" s="2"/>
      <c r="O93"/>
    </row>
    <row r="94" spans="1:15" x14ac:dyDescent="0.25">
      <c r="A94" s="5"/>
      <c r="B94" s="3"/>
      <c r="C94" s="3"/>
      <c r="D94" s="2"/>
      <c r="E94" s="2"/>
      <c r="O94"/>
    </row>
    <row r="95" spans="1:15" x14ac:dyDescent="0.25">
      <c r="A95" s="5"/>
      <c r="B95" s="3"/>
      <c r="C95" s="3"/>
      <c r="D95" s="2"/>
      <c r="E95" s="2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6"/>
      <c r="B147" s="4"/>
      <c r="C147" s="4"/>
      <c r="O147"/>
    </row>
    <row r="148" spans="1:15" x14ac:dyDescent="0.25">
      <c r="A148" s="6"/>
      <c r="B148" s="4"/>
      <c r="C148" s="4"/>
      <c r="O148"/>
    </row>
    <row r="149" spans="1:15" x14ac:dyDescent="0.25">
      <c r="A149" s="6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6"/>
      <c r="B157" s="4"/>
      <c r="C157" s="4"/>
      <c r="O157"/>
    </row>
    <row r="158" spans="1:15" x14ac:dyDescent="0.25">
      <c r="A158" s="6"/>
      <c r="B158" s="4"/>
      <c r="C158" s="4"/>
      <c r="O158"/>
    </row>
    <row r="159" spans="1:15" x14ac:dyDescent="0.25">
      <c r="A159" s="6"/>
      <c r="B159" s="4"/>
      <c r="C159" s="4"/>
      <c r="O159"/>
    </row>
    <row r="160" spans="1:15" x14ac:dyDescent="0.25">
      <c r="A160" s="5"/>
      <c r="B160" s="4"/>
      <c r="C160" s="4"/>
      <c r="O160"/>
    </row>
    <row r="161" spans="1:15" x14ac:dyDescent="0.25">
      <c r="A161" s="5"/>
      <c r="B161" s="4"/>
      <c r="C161" s="4"/>
      <c r="O161"/>
    </row>
    <row r="162" spans="1:15" x14ac:dyDescent="0.25">
      <c r="A162" s="5"/>
      <c r="B162" s="4"/>
      <c r="C162" s="4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6"/>
      <c r="O237"/>
    </row>
    <row r="238" spans="1:15" x14ac:dyDescent="0.25">
      <c r="A238" s="6"/>
      <c r="O238"/>
    </row>
    <row r="239" spans="1:15" x14ac:dyDescent="0.25">
      <c r="A239" s="6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5"/>
      <c r="O243"/>
    </row>
    <row r="244" spans="1:15" x14ac:dyDescent="0.25">
      <c r="A244" s="5"/>
      <c r="O244"/>
    </row>
    <row r="245" spans="1:15" x14ac:dyDescent="0.25">
      <c r="A245" s="5"/>
      <c r="O245"/>
    </row>
    <row r="246" spans="1:15" x14ac:dyDescent="0.25">
      <c r="A246" s="5"/>
      <c r="O246"/>
    </row>
    <row r="247" spans="1:15" x14ac:dyDescent="0.25">
      <c r="A247" s="6"/>
      <c r="O247"/>
    </row>
    <row r="248" spans="1:15" x14ac:dyDescent="0.25">
      <c r="A248" s="6"/>
      <c r="O248"/>
    </row>
    <row r="249" spans="1:15" x14ac:dyDescent="0.25">
      <c r="A249" s="6"/>
      <c r="O249"/>
    </row>
    <row r="250" spans="1:15" x14ac:dyDescent="0.25">
      <c r="A250" s="5"/>
      <c r="O250"/>
    </row>
    <row r="251" spans="1:15" x14ac:dyDescent="0.25">
      <c r="A251" s="5"/>
      <c r="O251"/>
    </row>
    <row r="252" spans="1:15" x14ac:dyDescent="0.25">
      <c r="A252" s="1"/>
      <c r="O252"/>
    </row>
    <row r="253" spans="1:15" x14ac:dyDescent="0.25">
      <c r="A253" s="1"/>
      <c r="O253"/>
    </row>
    <row r="254" spans="1:15" x14ac:dyDescent="0.25">
      <c r="A254" s="1"/>
      <c r="O254"/>
    </row>
  </sheetData>
  <autoFilter ref="B1:B256"/>
  <mergeCells count="9">
    <mergeCell ref="B38:G38"/>
    <mergeCell ref="A2:M4"/>
    <mergeCell ref="A5:M6"/>
    <mergeCell ref="A7:M8"/>
    <mergeCell ref="B33:G33"/>
    <mergeCell ref="B37:G37"/>
    <mergeCell ref="B34:G34"/>
    <mergeCell ref="B35:G35"/>
    <mergeCell ref="B36:G3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4" manualBreakCount="4">
    <brk id="28" max="6" man="1"/>
    <brk id="36" max="16383" man="1"/>
    <brk id="40" max="6" man="1"/>
    <brk id="4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2023-12-27T06:47:33Z</cp:lastPrinted>
  <dcterms:created xsi:type="dcterms:W3CDTF">2020-01-31T07:01:33Z</dcterms:created>
  <dcterms:modified xsi:type="dcterms:W3CDTF">2023-12-27T06:48:00Z</dcterms:modified>
</cp:coreProperties>
</file>