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Лист1!$B$1:$B$245</definedName>
    <definedName name="_xlnm.Print_Area" localSheetId="0">Лист1!$A$1:$F$28</definedName>
  </definedNames>
  <calcPr calcId="152511"/>
</workbook>
</file>

<file path=xl/calcChain.xml><?xml version="1.0" encoding="utf-8"?>
<calcChain xmlns="http://schemas.openxmlformats.org/spreadsheetml/2006/main">
  <c r="F21" i="1" l="1"/>
  <c r="F15" i="1"/>
  <c r="F16" i="1"/>
  <c r="F17" i="1"/>
  <c r="F18" i="1"/>
  <c r="F19" i="1"/>
  <c r="F20" i="1"/>
  <c r="F14" i="1"/>
  <c r="F11" i="1"/>
  <c r="F12" i="1"/>
  <c r="F13" i="1"/>
  <c r="F10" i="1"/>
</calcChain>
</file>

<file path=xl/sharedStrings.xml><?xml version="1.0" encoding="utf-8"?>
<sst xmlns="http://schemas.openxmlformats.org/spreadsheetml/2006/main" count="39" uniqueCount="33">
  <si>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</si>
  <si>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</si>
  <si>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</si>
  <si>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</si>
  <si>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</si>
  <si>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</si>
  <si>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</si>
  <si>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</si>
  <si>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</si>
  <si>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</si>
  <si>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</si>
  <si>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</si>
  <si>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Объявление №150
о проведении закупа ЛС и МИ
способом запроса ценовых предложений на 2023 год
</t>
  </si>
  <si>
    <t>Канюля назальная кислородная, взрослый, размер - LПредназначены для оксигенотерапии в условиях стационара.B10:F13</t>
  </si>
  <si>
    <t>штук</t>
  </si>
  <si>
    <t>Никотиновая кислота раствор для инъекций 1% 1мл</t>
  </si>
  <si>
    <t>ампула</t>
  </si>
  <si>
    <t>Одноразовые стерильные вакуумные пробирки  для забора и хранения венозной крови, плазмы крови, сыворотки крови, с активатором свертывания и гелем для разделения сыворотки, с желтой крышкой 1мл</t>
  </si>
  <si>
    <t>шт</t>
  </si>
  <si>
    <t>Одноразовые стерильные вакуумные пробирки  для забора и хранения венозной крови, плазмы крови, сыворотки крови, с активатором свертывания и гелем для разделения сыворотки, с желтой крышкой 3,5мл</t>
  </si>
  <si>
    <t xml:space="preserve">Перчатки диагностические латексные(нитриловые) текстурированные,неопудренные не стерильные размер 7-8Размеры M, 
</t>
  </si>
  <si>
    <t>пара</t>
  </si>
  <si>
    <t>Стекло предметное, шлифованный край, №50, матовое поле для записи.</t>
  </si>
  <si>
    <t>упаковка</t>
  </si>
  <si>
    <t>Эндотрахеальная трубка без манжеты, размер 3,0, 3,5 мм</t>
  </si>
  <si>
    <t>Эндотрахеальная трубка без манжеты, размер2,0, 2,5мм</t>
  </si>
  <si>
    <t>Эндотрахеальная трубка без манжеты, размер 4,0мм</t>
  </si>
  <si>
    <t>Тест-полоски для определения концентрации глюкозы в капиллярной крови ABK Care Multi № 50, с кодированием Тест-полоски предназначены для измерения концентрации глюкозы в капиллярной крови в клинико-диагностических лабораториях, самоконтроль. Используются совместно с Экспресс-анализатором концентрации глюкозы, холестерина и триглицеридов в капиллярной крови ABK Care Multi Используемый образец: Свежая капиллярная цельная кровь. Минимальный объем: 1 мкл Гематокрит в диапазоне: 35-50% Диапазон измерения: 100-600 мг/дл (0,6-33,3 ммоль/л) Чувствительность: Минимальный измеряемый объем: 130 мг/дл Точность: Средняя ошибка системы по сравнению с референтным методом на основе использования гексокиназы с плазмой составляет &lt; 10%; Повторяемость: средняя погрешность &lt; 5%; средний коэффициент вариации = 3,8% Воспроизводимость: средняя погрешность &lt; 5%; средний коэффициент вариации = 3,5% Среднее время для считывания: 5 сек Температурный диапазон для использования тест-полоски: 10-40⁰С Срок хранения после первого вскрытия: 90 дней Срок годности: 24 месяца В одной упаковке 50 штук тест-полосок</t>
  </si>
  <si>
    <t>Канюля/катетер внутривенный периферический  c инъекционным клапаном, размерами: 14G,  18G, 20G, 22G, 24G, 26G.Состоит из трубки иглы, трубки катетера, канюли катетера инъекционного клапана, канюли иглы, камеры возврата крови, заглушки. Выпускается с иглой размерами: 14G, 18G, 20G, 22G,24G,26G Стерилизован этилен оксидом                                                                                                                                                                   14G - 600 штук                                                                                                                        18G - 600 штук                                                                                                                            20G - 600 штук                                                                                                                           22G - 600 штук                                                                                                                                    24G  - 600 штук                                                                                                                                      26G  - 600 штук                                                                                                                                   Срок годности 5 лет.</t>
  </si>
  <si>
    <t xml:space="preserve">Алматинская область, Жамбылский район, село Узынагаш ул Жанакурлыс 48 А                                                           "13" октября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</si>
  <si>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20.10.2023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</si>
  <si>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20.10.2023 года время: 14 часов 00 минут.</t>
  </si>
  <si>
    <t xml:space="preserve">                                                                                          Директор                                             Сураужанова Д.А.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</si>
</sst>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71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5" fontId="13" fillId="0" borderId="4" xfId="1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166" fontId="13" fillId="0" borderId="1" xfId="11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right" vertical="top"/>
    </xf>
    <xf numFmtId="0" fontId="17" fillId="0" borderId="1" xfId="0" applyFont="1" applyBorder="1" applyAlignment="1">
      <alignment vertical="top" wrapText="1"/>
    </xf>
    <xf numFmtId="0" fontId="12" fillId="0" borderId="1" xfId="0" applyFont="1" applyFill="1" applyBorder="1" applyAlignment="1">
      <alignment horizontal="center" vertical="top"/>
    </xf>
    <xf numFmtId="4" fontId="17" fillId="0" borderId="1" xfId="0" applyNumberFormat="1" applyFont="1" applyFill="1" applyBorder="1" applyAlignment="1">
      <alignment horizontal="center" vertical="top"/>
    </xf>
    <xf numFmtId="165" fontId="12" fillId="0" borderId="4" xfId="1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0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0" fontId="20" fillId="0" borderId="1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3"/>
  <sheetViews>
    <sheetView tabSelected="1" view="pageBreakPreview" zoomScale="75" zoomScaleNormal="73" zoomScaleSheetLayoutView="75" workbookViewId="0">
      <selection activeCell="O15" sqref="O15"/>
    </sheetView>
  </sheetViews>
  <sheetFormatPr defaultRowHeight="15" x14ac:dyDescent="0.25"/>
  <cols>
    <col min="1" max="1" width="9.5703125" customWidth="1"/>
    <col min="2" max="2" width="69.42578125" customWidth="1"/>
    <col min="3" max="3" width="14.28515625" customWidth="1"/>
    <col min="4" max="4" width="13.855468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64" t="s">
        <v>12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4" ht="28.5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14" ht="24" customHeight="1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4" ht="18" customHeight="1" x14ac:dyDescent="0.25">
      <c r="A5" s="66" t="s">
        <v>29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</row>
    <row r="6" spans="1:14" ht="15" customHeight="1" x14ac:dyDescent="0.25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4" x14ac:dyDescent="0.25">
      <c r="A7" s="67" t="s">
        <v>9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14" ht="91.5" customHeight="1" x14ac:dyDescent="0.25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4" s="15" customFormat="1" ht="60" customHeight="1" x14ac:dyDescent="0.25">
      <c r="A9" s="35" t="s">
        <v>2</v>
      </c>
      <c r="B9" s="36" t="s">
        <v>0</v>
      </c>
      <c r="C9" s="36" t="s">
        <v>1</v>
      </c>
      <c r="D9" s="37" t="s">
        <v>4</v>
      </c>
      <c r="E9" s="37" t="s">
        <v>3</v>
      </c>
      <c r="F9" s="37" t="s">
        <v>6</v>
      </c>
      <c r="G9" s="24"/>
      <c r="H9" s="24"/>
      <c r="I9" s="24"/>
      <c r="J9" s="24"/>
      <c r="K9" s="24"/>
      <c r="L9" s="24"/>
      <c r="N9" s="16"/>
    </row>
    <row r="10" spans="1:14" s="15" customFormat="1" ht="38.25" customHeight="1" x14ac:dyDescent="0.25">
      <c r="A10" s="59">
        <v>1</v>
      </c>
      <c r="B10" s="45" t="s">
        <v>13</v>
      </c>
      <c r="C10" s="46" t="s">
        <v>14</v>
      </c>
      <c r="D10" s="46">
        <v>1500</v>
      </c>
      <c r="E10" s="47">
        <v>923.55</v>
      </c>
      <c r="F10" s="48">
        <f>D10*E10</f>
        <v>1385325</v>
      </c>
      <c r="G10" s="24"/>
      <c r="H10" s="24"/>
      <c r="I10" s="24"/>
      <c r="J10" s="24"/>
      <c r="K10" s="24"/>
      <c r="L10" s="24"/>
      <c r="N10" s="16"/>
    </row>
    <row r="11" spans="1:14" s="15" customFormat="1" ht="162.75" customHeight="1" x14ac:dyDescent="0.25">
      <c r="A11" s="59">
        <v>2</v>
      </c>
      <c r="B11" s="45" t="s">
        <v>28</v>
      </c>
      <c r="C11" s="46" t="s">
        <v>14</v>
      </c>
      <c r="D11" s="49">
        <v>3600</v>
      </c>
      <c r="E11" s="50">
        <v>78.39</v>
      </c>
      <c r="F11" s="48">
        <f>D11*E11</f>
        <v>282204</v>
      </c>
      <c r="G11" s="24"/>
      <c r="H11" s="24"/>
      <c r="I11" s="24"/>
      <c r="J11" s="24"/>
      <c r="K11" s="24"/>
      <c r="L11" s="24"/>
      <c r="N11" s="16"/>
    </row>
    <row r="12" spans="1:14" s="15" customFormat="1" ht="34.5" customHeight="1" x14ac:dyDescent="0.25">
      <c r="A12" s="59">
        <v>3</v>
      </c>
      <c r="B12" s="51" t="s">
        <v>15</v>
      </c>
      <c r="C12" s="51" t="s">
        <v>16</v>
      </c>
      <c r="D12" s="60">
        <v>15000</v>
      </c>
      <c r="E12" s="60">
        <v>32.479999999999997</v>
      </c>
      <c r="F12" s="48">
        <f t="shared" ref="F12:F13" si="0">D12*E12</f>
        <v>487199.99999999994</v>
      </c>
      <c r="G12" s="24"/>
      <c r="H12" s="24"/>
      <c r="I12" s="24"/>
      <c r="J12" s="24"/>
      <c r="K12" s="24"/>
      <c r="L12" s="24"/>
      <c r="N12" s="16"/>
    </row>
    <row r="13" spans="1:14" s="15" customFormat="1" ht="75" customHeight="1" x14ac:dyDescent="0.25">
      <c r="A13" s="38">
        <v>4</v>
      </c>
      <c r="B13" s="51" t="s">
        <v>17</v>
      </c>
      <c r="C13" s="51" t="s">
        <v>18</v>
      </c>
      <c r="D13" s="60">
        <v>6000</v>
      </c>
      <c r="E13" s="60">
        <v>167.07</v>
      </c>
      <c r="F13" s="48">
        <f t="shared" si="0"/>
        <v>1002420</v>
      </c>
      <c r="G13" s="24"/>
      <c r="H13" s="24"/>
      <c r="I13" s="24"/>
      <c r="J13" s="24"/>
      <c r="K13" s="24"/>
      <c r="L13" s="24"/>
      <c r="N13" s="16"/>
    </row>
    <row r="14" spans="1:14" s="15" customFormat="1" ht="56.25" customHeight="1" x14ac:dyDescent="0.25">
      <c r="A14" s="38">
        <v>5</v>
      </c>
      <c r="B14" s="51" t="s">
        <v>19</v>
      </c>
      <c r="C14" s="51" t="s">
        <v>18</v>
      </c>
      <c r="D14" s="60">
        <v>10000</v>
      </c>
      <c r="E14" s="60">
        <v>89.79</v>
      </c>
      <c r="F14" s="48">
        <f>D14*E14</f>
        <v>897900.00000000012</v>
      </c>
      <c r="G14" s="24"/>
      <c r="H14" s="24"/>
      <c r="I14" s="24"/>
      <c r="J14" s="24"/>
      <c r="K14" s="24"/>
      <c r="L14" s="24"/>
      <c r="N14" s="16"/>
    </row>
    <row r="15" spans="1:14" s="15" customFormat="1" ht="36" customHeight="1" x14ac:dyDescent="0.25">
      <c r="A15" s="38">
        <v>6</v>
      </c>
      <c r="B15" s="51" t="s">
        <v>20</v>
      </c>
      <c r="C15" s="51" t="s">
        <v>21</v>
      </c>
      <c r="D15" s="60">
        <v>50000</v>
      </c>
      <c r="E15" s="60">
        <v>29.95</v>
      </c>
      <c r="F15" s="48">
        <f t="shared" ref="F15:F20" si="1">D15*E15</f>
        <v>1497500</v>
      </c>
      <c r="G15" s="24"/>
      <c r="H15" s="24"/>
      <c r="I15" s="24"/>
      <c r="J15" s="24"/>
      <c r="K15" s="24"/>
      <c r="L15" s="24"/>
      <c r="N15" s="16"/>
    </row>
    <row r="16" spans="1:14" s="15" customFormat="1" ht="27" customHeight="1" x14ac:dyDescent="0.25">
      <c r="A16" s="38">
        <v>7</v>
      </c>
      <c r="B16" s="52" t="s">
        <v>22</v>
      </c>
      <c r="C16" s="51" t="s">
        <v>23</v>
      </c>
      <c r="D16" s="60">
        <v>100</v>
      </c>
      <c r="E16" s="60">
        <v>1050</v>
      </c>
      <c r="F16" s="48">
        <f t="shared" si="1"/>
        <v>105000</v>
      </c>
      <c r="G16" s="24"/>
      <c r="H16" s="24"/>
      <c r="I16" s="24"/>
      <c r="J16" s="24"/>
      <c r="K16" s="24"/>
      <c r="L16" s="24"/>
      <c r="N16" s="16"/>
    </row>
    <row r="17" spans="1:14" s="15" customFormat="1" ht="26.25" customHeight="1" x14ac:dyDescent="0.25">
      <c r="A17" s="38">
        <v>8</v>
      </c>
      <c r="B17" s="53" t="s">
        <v>24</v>
      </c>
      <c r="C17" s="54" t="s">
        <v>18</v>
      </c>
      <c r="D17" s="61">
        <v>100</v>
      </c>
      <c r="E17" s="61">
        <v>582.20000000000005</v>
      </c>
      <c r="F17" s="48">
        <f t="shared" si="1"/>
        <v>58220.000000000007</v>
      </c>
      <c r="G17" s="24"/>
      <c r="H17" s="24"/>
      <c r="I17" s="24"/>
      <c r="J17" s="24"/>
      <c r="K17" s="24"/>
      <c r="L17" s="24"/>
      <c r="N17" s="16"/>
    </row>
    <row r="18" spans="1:14" s="15" customFormat="1" ht="24.75" customHeight="1" x14ac:dyDescent="0.25">
      <c r="A18" s="38">
        <v>9</v>
      </c>
      <c r="B18" s="53" t="s">
        <v>25</v>
      </c>
      <c r="C18" s="54" t="s">
        <v>14</v>
      </c>
      <c r="D18" s="61">
        <v>100</v>
      </c>
      <c r="E18" s="62">
        <v>582.20000000000005</v>
      </c>
      <c r="F18" s="48">
        <f t="shared" si="1"/>
        <v>58220.000000000007</v>
      </c>
      <c r="G18" s="24"/>
      <c r="H18" s="24"/>
      <c r="I18" s="24"/>
      <c r="J18" s="24"/>
      <c r="K18" s="24"/>
      <c r="L18" s="24"/>
      <c r="N18" s="16"/>
    </row>
    <row r="19" spans="1:14" s="15" customFormat="1" ht="29.25" customHeight="1" x14ac:dyDescent="0.25">
      <c r="A19" s="38">
        <v>10</v>
      </c>
      <c r="B19" s="53" t="s">
        <v>26</v>
      </c>
      <c r="C19" s="54" t="s">
        <v>14</v>
      </c>
      <c r="D19" s="61">
        <v>100</v>
      </c>
      <c r="E19" s="62">
        <v>582.20000000000005</v>
      </c>
      <c r="F19" s="48">
        <f t="shared" si="1"/>
        <v>58220.000000000007</v>
      </c>
      <c r="G19" s="24"/>
      <c r="H19" s="24"/>
      <c r="I19" s="24"/>
      <c r="J19" s="24"/>
      <c r="K19" s="24"/>
      <c r="L19" s="24"/>
      <c r="N19" s="16"/>
    </row>
    <row r="20" spans="1:14" s="15" customFormat="1" ht="273.75" customHeight="1" x14ac:dyDescent="0.25">
      <c r="A20" s="38">
        <v>11</v>
      </c>
      <c r="B20" s="55" t="s">
        <v>27</v>
      </c>
      <c r="C20" s="56" t="s">
        <v>23</v>
      </c>
      <c r="D20" s="57">
        <v>50</v>
      </c>
      <c r="E20" s="58">
        <v>3565</v>
      </c>
      <c r="F20" s="48">
        <f t="shared" si="1"/>
        <v>178250</v>
      </c>
      <c r="G20" s="24"/>
      <c r="H20" s="24"/>
      <c r="I20" s="24"/>
      <c r="J20" s="24"/>
      <c r="K20" s="24"/>
      <c r="L20" s="24"/>
      <c r="N20" s="16"/>
    </row>
    <row r="21" spans="1:14" s="12" customFormat="1" ht="18.75" customHeight="1" x14ac:dyDescent="0.25">
      <c r="A21" s="39"/>
      <c r="B21" s="40" t="s">
        <v>7</v>
      </c>
      <c r="C21" s="41"/>
      <c r="D21" s="42"/>
      <c r="E21" s="43"/>
      <c r="F21" s="44">
        <f>SUM(F10:F20)</f>
        <v>6010459</v>
      </c>
      <c r="G21" s="25"/>
      <c r="H21" s="25"/>
      <c r="I21" s="25"/>
      <c r="J21" s="25"/>
      <c r="K21" s="25"/>
      <c r="L21" s="25"/>
      <c r="N21" s="7"/>
    </row>
    <row r="22" spans="1:14" ht="21.75" customHeight="1" x14ac:dyDescent="0.25">
      <c r="A22" s="26"/>
      <c r="B22" s="63" t="s">
        <v>5</v>
      </c>
      <c r="C22" s="63"/>
      <c r="D22" s="63"/>
      <c r="E22" s="63"/>
      <c r="F22" s="63"/>
      <c r="G22" s="25"/>
      <c r="H22" s="25"/>
      <c r="I22" s="25"/>
      <c r="J22" s="25"/>
      <c r="K22" s="25"/>
      <c r="L22" s="25"/>
      <c r="N22"/>
    </row>
    <row r="23" spans="1:14" ht="24" customHeight="1" x14ac:dyDescent="0.25">
      <c r="A23" s="26"/>
      <c r="B23" s="69" t="s">
        <v>8</v>
      </c>
      <c r="C23" s="69"/>
      <c r="D23" s="69"/>
      <c r="E23" s="69"/>
      <c r="F23" s="69"/>
      <c r="G23" s="25"/>
      <c r="H23" s="25"/>
      <c r="I23" s="25"/>
      <c r="J23" s="25"/>
      <c r="K23" s="25"/>
      <c r="L23" s="25"/>
      <c r="N23"/>
    </row>
    <row r="24" spans="1:14" ht="57.75" customHeight="1" x14ac:dyDescent="0.25">
      <c r="A24" s="26"/>
      <c r="B24" s="70" t="s">
        <v>30</v>
      </c>
      <c r="C24" s="70"/>
      <c r="D24" s="70"/>
      <c r="E24" s="70"/>
      <c r="F24" s="70"/>
      <c r="G24" s="25"/>
      <c r="H24" s="25"/>
      <c r="I24" s="25"/>
      <c r="J24" s="25"/>
      <c r="K24" s="25"/>
      <c r="L24" s="25"/>
      <c r="N24"/>
    </row>
    <row r="25" spans="1:14" ht="36.75" customHeight="1" x14ac:dyDescent="0.25">
      <c r="A25" s="27"/>
      <c r="B25" s="70" t="s">
        <v>31</v>
      </c>
      <c r="C25" s="70"/>
      <c r="D25" s="70"/>
      <c r="E25" s="70"/>
      <c r="F25" s="70"/>
      <c r="G25" s="25"/>
      <c r="H25" s="25"/>
      <c r="I25" s="25"/>
      <c r="J25" s="25"/>
      <c r="K25" s="25"/>
      <c r="L25" s="25"/>
      <c r="N25"/>
    </row>
    <row r="26" spans="1:14" ht="395.25" customHeight="1" x14ac:dyDescent="0.25">
      <c r="A26" s="27"/>
      <c r="B26" s="68" t="s">
        <v>11</v>
      </c>
      <c r="C26" s="68"/>
      <c r="D26" s="68"/>
      <c r="E26" s="68"/>
      <c r="F26" s="68"/>
      <c r="G26" s="25"/>
      <c r="H26" s="25"/>
      <c r="I26" s="25"/>
      <c r="J26" s="25"/>
      <c r="K26" s="25"/>
      <c r="L26" s="25"/>
      <c r="N26"/>
    </row>
    <row r="27" spans="1:14" s="12" customFormat="1" ht="75.75" customHeight="1" x14ac:dyDescent="0.25">
      <c r="A27" s="27"/>
      <c r="B27" s="63" t="s">
        <v>10</v>
      </c>
      <c r="C27" s="63"/>
      <c r="D27" s="63"/>
      <c r="E27" s="63"/>
      <c r="F27" s="63"/>
      <c r="G27" s="25"/>
      <c r="H27" s="25"/>
      <c r="I27" s="25"/>
      <c r="J27" s="25"/>
      <c r="K27" s="25"/>
      <c r="L27" s="25"/>
    </row>
    <row r="28" spans="1:14" ht="51" customHeight="1" x14ac:dyDescent="0.25">
      <c r="A28" s="26"/>
      <c r="B28" t="s">
        <v>32</v>
      </c>
      <c r="C28" s="25"/>
      <c r="D28" s="29"/>
      <c r="F28" s="29"/>
      <c r="G28" s="25"/>
      <c r="H28" s="25"/>
      <c r="I28" s="25"/>
      <c r="J28" s="25"/>
      <c r="K28" s="25"/>
      <c r="L28" s="25"/>
      <c r="N28"/>
    </row>
    <row r="29" spans="1:14" ht="1.5" customHeight="1" x14ac:dyDescent="0.3">
      <c r="A29" s="20"/>
      <c r="B29" s="19"/>
      <c r="C29" s="34"/>
      <c r="D29" s="34"/>
      <c r="E29" s="34"/>
      <c r="F29" s="34"/>
      <c r="G29" s="19"/>
      <c r="H29" s="19"/>
      <c r="I29" s="19"/>
      <c r="J29" s="19"/>
      <c r="K29" s="19"/>
      <c r="L29" s="19"/>
      <c r="N29"/>
    </row>
    <row r="30" spans="1:14" x14ac:dyDescent="0.25">
      <c r="A30" s="26"/>
      <c r="B30" s="24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s="12" customFormat="1" x14ac:dyDescent="0.25">
      <c r="A31" s="26"/>
      <c r="B31" s="24"/>
      <c r="C31" s="30"/>
      <c r="D31" s="30"/>
      <c r="E31" s="30"/>
      <c r="F31" s="31"/>
      <c r="G31" s="25"/>
      <c r="H31" s="25"/>
      <c r="I31" s="25"/>
      <c r="J31" s="25"/>
      <c r="K31" s="25"/>
      <c r="L31" s="25"/>
    </row>
    <row r="32" spans="1:14" s="12" customFormat="1" x14ac:dyDescent="0.25">
      <c r="A32" s="26"/>
      <c r="B32" s="24"/>
      <c r="C32" s="25"/>
      <c r="D32" s="25"/>
      <c r="E32" s="29"/>
      <c r="F32" s="29"/>
      <c r="G32" s="25"/>
      <c r="H32" s="25"/>
      <c r="I32" s="25"/>
      <c r="J32" s="25"/>
      <c r="K32" s="25"/>
      <c r="L32" s="25"/>
    </row>
    <row r="33" spans="1:14" ht="34.5" customHeight="1" x14ac:dyDescent="0.25">
      <c r="A33" s="26"/>
      <c r="B33" s="24"/>
      <c r="C33" s="32"/>
      <c r="D33" s="32"/>
      <c r="E33" s="32"/>
      <c r="F33" s="32"/>
      <c r="G33" s="25"/>
      <c r="H33" s="25"/>
      <c r="I33" s="25"/>
      <c r="J33" s="25"/>
      <c r="K33" s="25"/>
      <c r="L33" s="25"/>
      <c r="N33"/>
    </row>
    <row r="34" spans="1:14" x14ac:dyDescent="0.25">
      <c r="A34" s="26"/>
      <c r="B34" s="24"/>
      <c r="C34" s="25"/>
      <c r="D34" s="25"/>
      <c r="E34" s="29"/>
      <c r="F34" s="29"/>
      <c r="G34" s="25"/>
      <c r="H34" s="25"/>
      <c r="I34" s="25"/>
      <c r="J34" s="25"/>
      <c r="K34" s="25"/>
      <c r="L34" s="25"/>
      <c r="N34"/>
    </row>
    <row r="35" spans="1:14" x14ac:dyDescent="0.25">
      <c r="A35" s="26"/>
      <c r="B35" s="24"/>
      <c r="C35" s="30"/>
      <c r="D35" s="30"/>
      <c r="E35" s="30"/>
      <c r="F35" s="30"/>
      <c r="G35" s="25"/>
      <c r="H35" s="25"/>
      <c r="I35" s="25"/>
      <c r="J35" s="25"/>
      <c r="K35" s="25"/>
      <c r="L35" s="25"/>
      <c r="N35"/>
    </row>
    <row r="36" spans="1:14" x14ac:dyDescent="0.25">
      <c r="A36" s="27"/>
      <c r="B36" s="24"/>
      <c r="C36" s="25"/>
      <c r="D36" s="25"/>
      <c r="E36" s="29"/>
      <c r="F36" s="29"/>
      <c r="G36" s="25"/>
      <c r="H36" s="25"/>
      <c r="I36" s="25"/>
      <c r="J36" s="25"/>
      <c r="K36" s="25"/>
      <c r="L36" s="25"/>
      <c r="N36"/>
    </row>
    <row r="37" spans="1:14" x14ac:dyDescent="0.25">
      <c r="A37" s="27"/>
      <c r="B37" s="33"/>
      <c r="C37" s="33"/>
      <c r="D37" s="33"/>
      <c r="E37" s="33"/>
      <c r="F37" s="33"/>
      <c r="G37" s="25"/>
      <c r="H37" s="25"/>
      <c r="I37" s="25"/>
      <c r="J37" s="25"/>
      <c r="K37" s="25"/>
      <c r="L37" s="25"/>
      <c r="N37"/>
    </row>
    <row r="38" spans="1:14" x14ac:dyDescent="0.25">
      <c r="A38" s="27"/>
      <c r="B38" s="28"/>
      <c r="C38" s="25"/>
      <c r="D38" s="25"/>
      <c r="E38" s="29"/>
      <c r="F38" s="29"/>
      <c r="G38" s="25"/>
      <c r="H38" s="25"/>
      <c r="I38" s="25"/>
      <c r="J38" s="25"/>
      <c r="K38" s="25"/>
      <c r="L38" s="25"/>
      <c r="N38"/>
    </row>
    <row r="39" spans="1:14" x14ac:dyDescent="0.25">
      <c r="A39" s="26"/>
      <c r="B39" s="28"/>
      <c r="C39" s="25"/>
      <c r="D39" s="25"/>
      <c r="E39" s="29"/>
      <c r="F39" s="29"/>
      <c r="G39" s="25"/>
      <c r="H39" s="25"/>
      <c r="I39" s="25"/>
      <c r="J39" s="25"/>
      <c r="K39" s="25"/>
      <c r="L39" s="25"/>
      <c r="N39"/>
    </row>
    <row r="40" spans="1:14" ht="18.75" x14ac:dyDescent="0.3">
      <c r="A40" s="20"/>
      <c r="B40" s="21"/>
      <c r="C40" s="19"/>
      <c r="D40" s="19"/>
      <c r="E40" s="22"/>
      <c r="F40" s="22"/>
      <c r="G40" s="19"/>
      <c r="H40" s="19"/>
      <c r="I40" s="19"/>
      <c r="J40" s="19"/>
      <c r="K40" s="19"/>
      <c r="L40" s="19"/>
      <c r="N40"/>
    </row>
    <row r="41" spans="1:14" ht="18.75" x14ac:dyDescent="0.3">
      <c r="A41" s="20"/>
      <c r="B41" s="21"/>
      <c r="C41" s="19"/>
      <c r="D41" s="19"/>
      <c r="E41" s="22"/>
      <c r="F41" s="22"/>
      <c r="G41" s="19"/>
      <c r="H41" s="19"/>
      <c r="I41" s="19"/>
      <c r="J41" s="19"/>
      <c r="K41" s="19"/>
      <c r="L41" s="19"/>
      <c r="N41"/>
    </row>
    <row r="42" spans="1:14" ht="18.75" x14ac:dyDescent="0.3">
      <c r="A42" s="20"/>
      <c r="B42" s="21"/>
      <c r="C42" s="19"/>
      <c r="D42" s="19"/>
      <c r="E42" s="22"/>
      <c r="F42" s="22"/>
      <c r="G42" s="19"/>
      <c r="H42" s="19"/>
      <c r="I42" s="19"/>
      <c r="J42" s="19"/>
      <c r="K42" s="19"/>
      <c r="L42" s="19"/>
      <c r="N42"/>
    </row>
    <row r="43" spans="1:14" ht="18.75" x14ac:dyDescent="0.3">
      <c r="A43" s="20"/>
      <c r="B43" s="21"/>
      <c r="C43" s="19"/>
      <c r="D43" s="19"/>
      <c r="E43" s="22"/>
      <c r="F43" s="22"/>
      <c r="G43" s="19"/>
      <c r="H43" s="19"/>
      <c r="I43" s="19"/>
      <c r="J43" s="19"/>
      <c r="K43" s="19"/>
      <c r="L43" s="19"/>
      <c r="N43"/>
    </row>
    <row r="44" spans="1:14" ht="18.75" x14ac:dyDescent="0.3">
      <c r="A44" s="20"/>
      <c r="B44" s="21"/>
      <c r="C44" s="19"/>
      <c r="D44" s="19"/>
      <c r="E44" s="22"/>
      <c r="F44" s="22"/>
      <c r="G44" s="19"/>
      <c r="H44" s="19"/>
      <c r="I44" s="19"/>
      <c r="J44" s="19"/>
      <c r="K44" s="19"/>
      <c r="L44" s="19"/>
      <c r="N44"/>
    </row>
    <row r="45" spans="1:14" ht="18.75" x14ac:dyDescent="0.3">
      <c r="A45" s="20"/>
      <c r="B45" s="21"/>
      <c r="C45" s="19"/>
      <c r="D45" s="19"/>
      <c r="E45" s="22"/>
      <c r="F45" s="22"/>
      <c r="G45" s="19"/>
      <c r="H45" s="19"/>
      <c r="I45" s="19"/>
      <c r="J45" s="19"/>
      <c r="K45" s="19"/>
      <c r="L45" s="19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9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11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ht="15.75" x14ac:dyDescent="0.25">
      <c r="A67" s="11"/>
      <c r="B67" s="10"/>
      <c r="C67" s="8"/>
      <c r="D67" s="8"/>
      <c r="E67" s="13"/>
      <c r="F67" s="13"/>
      <c r="G67" s="8"/>
      <c r="H67" s="8"/>
      <c r="I67" s="8"/>
      <c r="J67" s="8"/>
      <c r="K67" s="8"/>
      <c r="L67" s="8"/>
      <c r="N67"/>
    </row>
    <row r="68" spans="1:14" ht="15.75" x14ac:dyDescent="0.25">
      <c r="A68" s="11"/>
      <c r="B68" s="10"/>
      <c r="C68" s="8"/>
      <c r="D68" s="8"/>
      <c r="E68" s="13"/>
      <c r="F68" s="13"/>
      <c r="G68" s="8"/>
      <c r="H68" s="8"/>
      <c r="I68" s="8"/>
      <c r="J68" s="8"/>
      <c r="K68" s="8"/>
      <c r="L68" s="8"/>
      <c r="N68"/>
    </row>
    <row r="69" spans="1:14" ht="15.75" x14ac:dyDescent="0.25">
      <c r="A69" s="9"/>
      <c r="B69" s="10"/>
      <c r="C69" s="8"/>
      <c r="D69" s="8"/>
      <c r="E69" s="13"/>
      <c r="F69" s="13"/>
      <c r="G69" s="8"/>
      <c r="H69" s="8"/>
      <c r="I69" s="8"/>
      <c r="J69" s="8"/>
      <c r="K69" s="8"/>
      <c r="L69" s="8"/>
      <c r="N69"/>
    </row>
    <row r="70" spans="1:14" ht="15.75" x14ac:dyDescent="0.25">
      <c r="A70" s="9"/>
      <c r="B70" s="10"/>
      <c r="C70" s="8"/>
      <c r="D70" s="8"/>
      <c r="E70" s="13"/>
      <c r="F70" s="13"/>
      <c r="G70" s="8"/>
      <c r="H70" s="8"/>
      <c r="I70" s="8"/>
      <c r="J70" s="8"/>
      <c r="K70" s="8"/>
      <c r="L70" s="8"/>
      <c r="N70"/>
    </row>
    <row r="71" spans="1:14" ht="15.75" x14ac:dyDescent="0.25">
      <c r="A71" s="9"/>
      <c r="B71" s="10"/>
      <c r="C71" s="8"/>
      <c r="D71" s="8"/>
      <c r="E71" s="13"/>
      <c r="F71" s="13"/>
      <c r="G71" s="8"/>
      <c r="H71" s="8"/>
      <c r="I71" s="8"/>
      <c r="J71" s="8"/>
      <c r="K71" s="8"/>
      <c r="L71" s="8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6"/>
      <c r="B76" s="3"/>
      <c r="C76" s="2"/>
      <c r="D76" s="2"/>
      <c r="N76"/>
    </row>
    <row r="77" spans="1:14" x14ac:dyDescent="0.25">
      <c r="A77" s="6"/>
      <c r="B77" s="3"/>
      <c r="C77" s="2"/>
      <c r="D77" s="2"/>
      <c r="N77"/>
    </row>
    <row r="78" spans="1:14" x14ac:dyDescent="0.25">
      <c r="A78" s="6"/>
      <c r="B78" s="3"/>
      <c r="C78" s="2"/>
      <c r="D78" s="2"/>
      <c r="N78"/>
    </row>
    <row r="79" spans="1:14" x14ac:dyDescent="0.25">
      <c r="A79" s="5"/>
      <c r="B79" s="3"/>
      <c r="C79" s="2"/>
      <c r="D79" s="2"/>
      <c r="N79"/>
    </row>
    <row r="80" spans="1:14" x14ac:dyDescent="0.25">
      <c r="A80" s="5"/>
      <c r="B80" s="3"/>
      <c r="C80" s="2"/>
      <c r="D80" s="2"/>
      <c r="N80"/>
    </row>
    <row r="81" spans="1:14" x14ac:dyDescent="0.25">
      <c r="A81" s="5"/>
      <c r="B81" s="3"/>
      <c r="C81" s="2"/>
      <c r="D81" s="2"/>
      <c r="N81"/>
    </row>
    <row r="82" spans="1:14" x14ac:dyDescent="0.25">
      <c r="A82" s="5"/>
      <c r="B82" s="3"/>
      <c r="C82" s="2"/>
      <c r="D82" s="2"/>
      <c r="N82"/>
    </row>
    <row r="83" spans="1:14" x14ac:dyDescent="0.25">
      <c r="A83" s="5"/>
      <c r="B83" s="3"/>
      <c r="C83" s="2"/>
      <c r="D83" s="2"/>
      <c r="N83"/>
    </row>
    <row r="84" spans="1:14" x14ac:dyDescent="0.25">
      <c r="A84" s="5"/>
      <c r="B84" s="3"/>
      <c r="C84" s="2"/>
      <c r="D84" s="2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B145" s="4"/>
      <c r="N145"/>
    </row>
    <row r="146" spans="1:14" x14ac:dyDescent="0.25">
      <c r="A146" s="6"/>
      <c r="B146" s="4"/>
      <c r="N146"/>
    </row>
    <row r="147" spans="1:14" x14ac:dyDescent="0.25">
      <c r="A147" s="6"/>
      <c r="B147" s="4"/>
      <c r="N147"/>
    </row>
    <row r="148" spans="1:14" x14ac:dyDescent="0.25">
      <c r="A148" s="6"/>
      <c r="B148" s="4"/>
      <c r="N148"/>
    </row>
    <row r="149" spans="1:14" x14ac:dyDescent="0.25">
      <c r="A149" s="5"/>
      <c r="B149" s="4"/>
      <c r="N149"/>
    </row>
    <row r="150" spans="1:14" x14ac:dyDescent="0.25">
      <c r="A150" s="5"/>
      <c r="B150" s="4"/>
      <c r="N150"/>
    </row>
    <row r="151" spans="1:14" x14ac:dyDescent="0.25">
      <c r="A151" s="5"/>
      <c r="B151" s="4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5"/>
      <c r="N233"/>
    </row>
    <row r="234" spans="1:14" x14ac:dyDescent="0.25">
      <c r="A234" s="5"/>
      <c r="N234"/>
    </row>
    <row r="235" spans="1:14" x14ac:dyDescent="0.25">
      <c r="A235" s="5"/>
      <c r="N235"/>
    </row>
    <row r="236" spans="1:14" x14ac:dyDescent="0.25">
      <c r="A236" s="6"/>
      <c r="N236"/>
    </row>
    <row r="237" spans="1:14" x14ac:dyDescent="0.25">
      <c r="A237" s="6"/>
      <c r="N237"/>
    </row>
    <row r="238" spans="1:14" x14ac:dyDescent="0.25">
      <c r="A238" s="6"/>
      <c r="N238"/>
    </row>
    <row r="239" spans="1:14" x14ac:dyDescent="0.25">
      <c r="A239" s="5"/>
      <c r="N239"/>
    </row>
    <row r="240" spans="1:14" x14ac:dyDescent="0.25">
      <c r="A240" s="5"/>
      <c r="N240"/>
    </row>
    <row r="241" spans="1:14" x14ac:dyDescent="0.25">
      <c r="A241" s="1"/>
      <c r="N241"/>
    </row>
    <row r="242" spans="1:14" x14ac:dyDescent="0.25">
      <c r="A242" s="1"/>
      <c r="N242"/>
    </row>
    <row r="243" spans="1:14" x14ac:dyDescent="0.25">
      <c r="A243" s="1"/>
      <c r="N243"/>
    </row>
  </sheetData>
  <autoFilter ref="B1:B245"/>
  <mergeCells count="9">
    <mergeCell ref="B27:F27"/>
    <mergeCell ref="A2:L4"/>
    <mergeCell ref="A5:L6"/>
    <mergeCell ref="A7:L8"/>
    <mergeCell ref="B22:F22"/>
    <mergeCell ref="B26:F26"/>
    <mergeCell ref="B23:F23"/>
    <mergeCell ref="B24:F24"/>
    <mergeCell ref="B25:F25"/>
  </mergeCells>
  <pageMargins left="0.70866141732283472" right="0.31496062992125984" top="0.74803149606299213" bottom="0.15748031496062992" header="0.31496062992125984" footer="0.31496062992125984"/>
  <pageSetup paperSize="9" scale="65" orientation="landscape" r:id="rId1"/>
  <rowBreaks count="3" manualBreakCount="3">
    <brk id="25" max="16383" man="1"/>
    <brk id="29" max="6" man="1"/>
    <brk id="36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2023-10-13T06:29:40Z</cp:lastPrinted>
  <dcterms:created xsi:type="dcterms:W3CDTF">2020-01-31T07:01:33Z</dcterms:created>
  <dcterms:modified xsi:type="dcterms:W3CDTF">2023-10-13T08:18:08Z</dcterms:modified>
</cp:coreProperties>
</file>