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Лист1!$B$1:$B$287</definedName>
    <definedName name="_xlnm.Print_Area" localSheetId="0">Лист1!$A$1:$L$71</definedName>
  </definedNames>
  <calcPr calcId="152511"/>
</workbook>
</file>

<file path=xl/calcChain.xml><?xml version="1.0" encoding="utf-8"?>
<calcChain xmlns="http://schemas.openxmlformats.org/spreadsheetml/2006/main">
  <c r="F63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0" i="1"/>
</calcChain>
</file>

<file path=xl/sharedStrings.xml><?xml version="1.0" encoding="utf-8"?>
<sst xmlns="http://schemas.openxmlformats.org/spreadsheetml/2006/main" count="124" uniqueCount="72">
  <si>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</si>
  <si>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</si>
  <si>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</si>
  <si>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</si>
  <si>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</si>
  <si>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</si>
  <si>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</si>
  <si>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</si>
  <si>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</si>
  <si>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</si>
  <si>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</si>
  <si>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</si>
  <si>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</si>
  <si>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</si>
  <si>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</si>
  <si>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24.03.2022 года время: 14 часов 00 минут.</t>
  </si>
  <si>
    <t xml:space="preserve">Объявление №32-1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</si>
  <si>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"17" марта  2022  года
</t>
  </si>
  <si>
    <t>Пластина реконструктивная прямая 16отв. L-190</t>
  </si>
  <si>
    <t>шт</t>
  </si>
  <si>
    <t>Винт кортикальный самонарезающий 3.5x30мм</t>
  </si>
  <si>
    <t>7.0ChLP пластина для мыщелков бедренной кости, левая 8отв. L- 221</t>
  </si>
  <si>
    <t>7.0ChLP пластина для мыщелков бедренной кости, левая 10отв. L- 263</t>
  </si>
  <si>
    <t>7.0ChLP пластина для мыщелков бедренной кости, правая 8отв. L- 221</t>
  </si>
  <si>
    <t>7.0ChLP пластина для мыщелков бедренной кости, правая 10отв. L- 263</t>
  </si>
  <si>
    <t>7.0ChLP пластина для бедренной кости широкая диафизарная 10отв. L-209</t>
  </si>
  <si>
    <t>7.0ChLP пластина для бедренной кости широкая диафизарная 12отв. L-251</t>
  </si>
  <si>
    <t>7.0ChLP пластина для бедренной кости широкая диафизарная 14отв. L-292</t>
  </si>
  <si>
    <t>5.0ChLP пластина ключичная S-образная правая 8отв. L-116</t>
  </si>
  <si>
    <t>5.0ChLP пластина ключичная S-образная левая 8отв. L-116</t>
  </si>
  <si>
    <t>4.5ChLP пластина ключичная с крючком, левая 8отв.H-12</t>
  </si>
  <si>
    <t>4.5ChLP пластина ключичная с крючком, правая 8отв.H-12</t>
  </si>
  <si>
    <t>5.0ChLP пластина ключичная S-образная, диафизарная правая, 10отв.</t>
  </si>
  <si>
    <t>5.0ChLP пластина ключичная S-образная, диафизарная правая, 11отв.</t>
  </si>
  <si>
    <t>5.0ChLP пластина ключичная S-образная, диафизарная левая, 10отв.</t>
  </si>
  <si>
    <t>5.0ChLP пластина ключичная S-образная, диафизарная левая, 11отв.</t>
  </si>
  <si>
    <t>5.0ChLP пластина дистальная латеральная для малоберцовой кости левая 10отв. L-145</t>
  </si>
  <si>
    <t>5.0ChLP пластина дистальная латеральная для малоберцовой кости левая 11отв. L-155</t>
  </si>
  <si>
    <t>5.0ChLP пластина дистальная латеральная для малоберцовой кости правая 10отв. L-145</t>
  </si>
  <si>
    <t>5.0ChLP пластина дистальная латеральная для малоберцовой кости правая 11отв. L-155</t>
  </si>
  <si>
    <t>5.0ChLP пластина большеберцовая дистальная медиальная, левая 10отв. L-213</t>
  </si>
  <si>
    <t>5.0ChLP пластина большеберцовая дистальная медиальная, левая 12отв. L-243</t>
  </si>
  <si>
    <t>5.0ChLP пластина большеберцовая дистальная медиальная, левая 14отв. L-273</t>
  </si>
  <si>
    <t>5.0ChLP пластина большеберцовая дистальная медиальная, правая 10отв. L-213</t>
  </si>
  <si>
    <t>5.0ChLP пластина большеберцовая дистальная медиальная, правая 12отв. L-243</t>
  </si>
  <si>
    <t>5.0ChLP пластина большеберцовая дистальная медиальная, правая 14отв. L-273</t>
  </si>
  <si>
    <t>5.0ChLP пластина для плечевой кости 10отв. L-206</t>
  </si>
  <si>
    <t>Винт кортикальный самонарезающий 4.5x40H</t>
  </si>
  <si>
    <t>Винт кортикальный самонарезающий 4.5x46H</t>
  </si>
  <si>
    <t>7.0ChLP винт 5.0x34H</t>
  </si>
  <si>
    <t>7.0ChLP винт 5.0x46H</t>
  </si>
  <si>
    <t>7.0ChLP винт 5.0x80H</t>
  </si>
  <si>
    <t>7.0ChLP винт канюлированный 7.3x80H</t>
  </si>
  <si>
    <t>7.0ChLP пластина широкая для большеберцовой кости, левая 10отв. L-242</t>
  </si>
  <si>
    <t>7.0ChLP пластина широкая для большеберцовой кости, правая 10отв. L-242</t>
  </si>
  <si>
    <t>5.0ChLP винт 3.5x18H</t>
  </si>
  <si>
    <t>5.0ChLP винт 3.5x20H</t>
  </si>
  <si>
    <t>5.0ChLP винт 3.5x22H</t>
  </si>
  <si>
    <t>5.0ChLP винт 3.5x30H</t>
  </si>
  <si>
    <t>5.0ChLP винт 3.5x32H</t>
  </si>
  <si>
    <t>5.0ChLP винт 3.5x36H</t>
  </si>
  <si>
    <t>5.0ChLP винт 3.5x50H</t>
  </si>
  <si>
    <t>5.0ChLP винт 3.5x56H</t>
  </si>
  <si>
    <t>Винт кортикальный самонарезающий 3.5x20H</t>
  </si>
  <si>
    <t>Винт кортикальный самонарезающий 3.5x26H</t>
  </si>
  <si>
    <t>Винт кортикальный самонарезающий 3.5x30H</t>
  </si>
  <si>
    <t>Винт кортикальный самонарезающий 3.5x60H</t>
  </si>
  <si>
    <t>Проволока серкляжная, сталь 1.5мм/10м</t>
  </si>
  <si>
    <t>Спица, без упора, L=370 мм,  d=1,8 мм, с перьевой заточкой</t>
  </si>
  <si>
    <t>Спица Киршнера с перьевой заточкой 1.5x210</t>
  </si>
  <si>
    <t>5.0ChLP пластина узкая, компрессионная, с ограниченным контактом 12отв. L-193</t>
  </si>
  <si>
    <t>Отвертка под шестигранник S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</si>
</sst>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5" fillId="0" borderId="3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top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5" fontId="17" fillId="0" borderId="4" xfId="11" applyFont="1" applyBorder="1" applyAlignment="1">
      <alignment horizontal="center" vertical="center" wrapText="1"/>
    </xf>
    <xf numFmtId="165" fontId="17" fillId="0" borderId="1" xfId="11" applyFont="1" applyBorder="1" applyAlignment="1">
      <alignment horizontal="center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view="pageBreakPreview" zoomScale="73" zoomScaleNormal="73" zoomScaleSheetLayoutView="73" workbookViewId="0">
      <selection activeCell="A2" sqref="A2:L71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8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4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4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4" ht="18" customHeight="1" x14ac:dyDescent="0.25">
      <c r="A5" s="50" t="s">
        <v>17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ht="29.2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4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 ht="140.2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4" s="15" customFormat="1" ht="60" customHeight="1" thickBot="1" x14ac:dyDescent="0.3">
      <c r="A9" s="39" t="s">
        <v>2</v>
      </c>
      <c r="B9" s="39" t="s">
        <v>0</v>
      </c>
      <c r="C9" s="46" t="s">
        <v>1</v>
      </c>
      <c r="D9" s="40" t="s">
        <v>4</v>
      </c>
      <c r="E9" s="40" t="s">
        <v>3</v>
      </c>
      <c r="F9" s="40" t="s">
        <v>9</v>
      </c>
      <c r="G9" s="41"/>
      <c r="H9" s="41"/>
      <c r="I9" s="41"/>
      <c r="J9" s="41"/>
      <c r="K9" s="41"/>
      <c r="L9" s="41"/>
      <c r="N9" s="16"/>
    </row>
    <row r="10" spans="1:14" s="15" customFormat="1" ht="32.25" customHeight="1" thickBot="1" x14ac:dyDescent="0.3">
      <c r="A10" s="44">
        <v>1</v>
      </c>
      <c r="B10" s="56" t="s">
        <v>18</v>
      </c>
      <c r="C10" s="58" t="s">
        <v>19</v>
      </c>
      <c r="D10" s="60">
        <v>4</v>
      </c>
      <c r="E10" s="61">
        <v>91200</v>
      </c>
      <c r="F10" s="61">
        <f>D10*E10</f>
        <v>364800</v>
      </c>
      <c r="G10" s="41"/>
      <c r="H10" s="41"/>
      <c r="I10" s="41"/>
      <c r="J10" s="41"/>
      <c r="K10" s="41"/>
      <c r="L10" s="41"/>
      <c r="N10" s="16"/>
    </row>
    <row r="11" spans="1:14" s="15" customFormat="1" ht="32.25" customHeight="1" thickBot="1" x14ac:dyDescent="0.3">
      <c r="A11" s="44">
        <v>2</v>
      </c>
      <c r="B11" s="57" t="s">
        <v>20</v>
      </c>
      <c r="C11" s="59" t="s">
        <v>19</v>
      </c>
      <c r="D11" s="60">
        <v>150</v>
      </c>
      <c r="E11" s="61">
        <v>5600</v>
      </c>
      <c r="F11" s="61">
        <f t="shared" ref="F11:F62" si="0">D11*E11</f>
        <v>840000</v>
      </c>
      <c r="G11" s="41"/>
      <c r="H11" s="41"/>
      <c r="I11" s="41"/>
      <c r="J11" s="41"/>
      <c r="K11" s="41"/>
      <c r="L11" s="41"/>
      <c r="N11" s="16"/>
    </row>
    <row r="12" spans="1:14" s="15" customFormat="1" ht="33" customHeight="1" thickBot="1" x14ac:dyDescent="0.3">
      <c r="A12" s="44">
        <v>3</v>
      </c>
      <c r="B12" s="57" t="s">
        <v>21</v>
      </c>
      <c r="C12" s="59" t="s">
        <v>19</v>
      </c>
      <c r="D12" s="60">
        <v>4</v>
      </c>
      <c r="E12" s="61">
        <v>200000</v>
      </c>
      <c r="F12" s="61">
        <f t="shared" si="0"/>
        <v>800000</v>
      </c>
      <c r="G12" s="41"/>
      <c r="H12" s="41"/>
      <c r="I12" s="41"/>
      <c r="J12" s="41"/>
      <c r="K12" s="41"/>
      <c r="L12" s="41"/>
      <c r="N12" s="16"/>
    </row>
    <row r="13" spans="1:14" s="15" customFormat="1" ht="33" customHeight="1" thickBot="1" x14ac:dyDescent="0.3">
      <c r="A13" s="44">
        <v>4</v>
      </c>
      <c r="B13" s="57" t="s">
        <v>22</v>
      </c>
      <c r="C13" s="59" t="s">
        <v>19</v>
      </c>
      <c r="D13" s="60">
        <v>4</v>
      </c>
      <c r="E13" s="61">
        <v>200000</v>
      </c>
      <c r="F13" s="61">
        <f t="shared" si="0"/>
        <v>800000</v>
      </c>
      <c r="G13" s="41"/>
      <c r="H13" s="41"/>
      <c r="I13" s="41"/>
      <c r="J13" s="41"/>
      <c r="K13" s="41"/>
      <c r="L13" s="41"/>
      <c r="N13" s="16"/>
    </row>
    <row r="14" spans="1:14" s="15" customFormat="1" ht="29.25" customHeight="1" thickBot="1" x14ac:dyDescent="0.3">
      <c r="A14" s="44">
        <v>5</v>
      </c>
      <c r="B14" s="57" t="s">
        <v>23</v>
      </c>
      <c r="C14" s="59" t="s">
        <v>19</v>
      </c>
      <c r="D14" s="60">
        <v>4</v>
      </c>
      <c r="E14" s="61">
        <v>200000</v>
      </c>
      <c r="F14" s="61">
        <f t="shared" si="0"/>
        <v>800000</v>
      </c>
      <c r="G14" s="41"/>
      <c r="H14" s="41"/>
      <c r="I14" s="41"/>
      <c r="J14" s="41"/>
      <c r="K14" s="41"/>
      <c r="L14" s="41"/>
      <c r="N14" s="16"/>
    </row>
    <row r="15" spans="1:14" s="15" customFormat="1" ht="32.25" customHeight="1" thickBot="1" x14ac:dyDescent="0.3">
      <c r="A15" s="44">
        <v>6</v>
      </c>
      <c r="B15" s="57" t="s">
        <v>24</v>
      </c>
      <c r="C15" s="59" t="s">
        <v>19</v>
      </c>
      <c r="D15" s="60">
        <v>4</v>
      </c>
      <c r="E15" s="61">
        <v>200000</v>
      </c>
      <c r="F15" s="61">
        <f t="shared" si="0"/>
        <v>800000</v>
      </c>
      <c r="G15" s="41"/>
      <c r="H15" s="41"/>
      <c r="I15" s="41"/>
      <c r="J15" s="41"/>
      <c r="K15" s="41"/>
      <c r="L15" s="41"/>
      <c r="N15" s="16"/>
    </row>
    <row r="16" spans="1:14" s="15" customFormat="1" ht="34.5" customHeight="1" thickBot="1" x14ac:dyDescent="0.3">
      <c r="A16" s="44">
        <v>7</v>
      </c>
      <c r="B16" s="57" t="s">
        <v>25</v>
      </c>
      <c r="C16" s="59" t="s">
        <v>19</v>
      </c>
      <c r="D16" s="60">
        <v>4</v>
      </c>
      <c r="E16" s="61">
        <v>205000</v>
      </c>
      <c r="F16" s="61">
        <f t="shared" si="0"/>
        <v>820000</v>
      </c>
      <c r="G16" s="41"/>
      <c r="H16" s="41"/>
      <c r="I16" s="41"/>
      <c r="J16" s="41"/>
      <c r="K16" s="41"/>
      <c r="L16" s="41"/>
      <c r="N16" s="16"/>
    </row>
    <row r="17" spans="1:14" s="15" customFormat="1" ht="35.25" customHeight="1" thickBot="1" x14ac:dyDescent="0.3">
      <c r="A17" s="44">
        <v>8</v>
      </c>
      <c r="B17" s="57" t="s">
        <v>26</v>
      </c>
      <c r="C17" s="59" t="s">
        <v>19</v>
      </c>
      <c r="D17" s="60">
        <v>4</v>
      </c>
      <c r="E17" s="61">
        <v>205000</v>
      </c>
      <c r="F17" s="61">
        <f t="shared" si="0"/>
        <v>820000</v>
      </c>
      <c r="G17" s="41"/>
      <c r="H17" s="41"/>
      <c r="I17" s="41"/>
      <c r="J17" s="41"/>
      <c r="K17" s="41"/>
      <c r="L17" s="41"/>
      <c r="N17" s="16"/>
    </row>
    <row r="18" spans="1:14" s="15" customFormat="1" ht="34.5" customHeight="1" thickBot="1" x14ac:dyDescent="0.3">
      <c r="A18" s="44">
        <v>9</v>
      </c>
      <c r="B18" s="57" t="s">
        <v>27</v>
      </c>
      <c r="C18" s="59" t="s">
        <v>19</v>
      </c>
      <c r="D18" s="60">
        <v>4</v>
      </c>
      <c r="E18" s="61">
        <v>205000</v>
      </c>
      <c r="F18" s="61">
        <f t="shared" si="0"/>
        <v>820000</v>
      </c>
      <c r="G18" s="41"/>
      <c r="H18" s="41"/>
      <c r="I18" s="41"/>
      <c r="J18" s="41"/>
      <c r="K18" s="41"/>
      <c r="L18" s="41"/>
      <c r="N18" s="16"/>
    </row>
    <row r="19" spans="1:14" s="15" customFormat="1" ht="31.5" customHeight="1" thickBot="1" x14ac:dyDescent="0.3">
      <c r="A19" s="44">
        <v>10</v>
      </c>
      <c r="B19" s="57" t="s">
        <v>28</v>
      </c>
      <c r="C19" s="59" t="s">
        <v>19</v>
      </c>
      <c r="D19" s="60">
        <v>4</v>
      </c>
      <c r="E19" s="61">
        <v>210000</v>
      </c>
      <c r="F19" s="61">
        <f t="shared" si="0"/>
        <v>840000</v>
      </c>
      <c r="G19" s="41"/>
      <c r="H19" s="41"/>
      <c r="I19" s="41"/>
      <c r="J19" s="41"/>
      <c r="K19" s="41"/>
      <c r="L19" s="41"/>
      <c r="N19" s="16"/>
    </row>
    <row r="20" spans="1:14" s="15" customFormat="1" ht="41.25" customHeight="1" thickBot="1" x14ac:dyDescent="0.3">
      <c r="A20" s="44">
        <v>11</v>
      </c>
      <c r="B20" s="57" t="s">
        <v>29</v>
      </c>
      <c r="C20" s="59" t="s">
        <v>19</v>
      </c>
      <c r="D20" s="60">
        <v>4</v>
      </c>
      <c r="E20" s="61">
        <v>210000</v>
      </c>
      <c r="F20" s="61">
        <f t="shared" si="0"/>
        <v>840000</v>
      </c>
      <c r="G20" s="41"/>
      <c r="H20" s="41"/>
      <c r="I20" s="41"/>
      <c r="J20" s="41"/>
      <c r="K20" s="41"/>
      <c r="L20" s="41"/>
      <c r="N20" s="16"/>
    </row>
    <row r="21" spans="1:14" s="15" customFormat="1" ht="41.25" customHeight="1" thickBot="1" x14ac:dyDescent="0.3">
      <c r="A21" s="44">
        <v>12</v>
      </c>
      <c r="B21" s="57" t="s">
        <v>30</v>
      </c>
      <c r="C21" s="59" t="s">
        <v>19</v>
      </c>
      <c r="D21" s="60">
        <v>2</v>
      </c>
      <c r="E21" s="61">
        <v>125555</v>
      </c>
      <c r="F21" s="61">
        <f t="shared" si="0"/>
        <v>251110</v>
      </c>
      <c r="G21" s="41"/>
      <c r="H21" s="41"/>
      <c r="I21" s="41"/>
      <c r="J21" s="41"/>
      <c r="K21" s="41"/>
      <c r="L21" s="41"/>
      <c r="N21" s="16"/>
    </row>
    <row r="22" spans="1:14" s="15" customFormat="1" ht="36" customHeight="1" thickBot="1" x14ac:dyDescent="0.3">
      <c r="A22" s="44">
        <v>13</v>
      </c>
      <c r="B22" s="57" t="s">
        <v>31</v>
      </c>
      <c r="C22" s="59" t="s">
        <v>19</v>
      </c>
      <c r="D22" s="60">
        <v>2</v>
      </c>
      <c r="E22" s="61">
        <v>125555</v>
      </c>
      <c r="F22" s="61">
        <f t="shared" si="0"/>
        <v>251110</v>
      </c>
      <c r="G22" s="41"/>
      <c r="H22" s="41"/>
      <c r="I22" s="41"/>
      <c r="J22" s="41"/>
      <c r="K22" s="41"/>
      <c r="L22" s="41"/>
      <c r="N22" s="16"/>
    </row>
    <row r="23" spans="1:14" s="15" customFormat="1" ht="39.75" customHeight="1" thickBot="1" x14ac:dyDescent="0.3">
      <c r="A23" s="44">
        <v>14</v>
      </c>
      <c r="B23" s="57" t="s">
        <v>32</v>
      </c>
      <c r="C23" s="59" t="s">
        <v>19</v>
      </c>
      <c r="D23" s="60">
        <v>2</v>
      </c>
      <c r="E23" s="61">
        <v>210000</v>
      </c>
      <c r="F23" s="61">
        <f t="shared" si="0"/>
        <v>420000</v>
      </c>
      <c r="G23" s="41"/>
      <c r="H23" s="41"/>
      <c r="I23" s="41"/>
      <c r="J23" s="41"/>
      <c r="K23" s="41"/>
      <c r="L23" s="41"/>
      <c r="N23" s="16"/>
    </row>
    <row r="24" spans="1:14" s="15" customFormat="1" ht="30" customHeight="1" thickBot="1" x14ac:dyDescent="0.3">
      <c r="A24" s="44">
        <v>15</v>
      </c>
      <c r="B24" s="57" t="s">
        <v>33</v>
      </c>
      <c r="C24" s="59" t="s">
        <v>19</v>
      </c>
      <c r="D24" s="60">
        <v>2</v>
      </c>
      <c r="E24" s="61">
        <v>210000</v>
      </c>
      <c r="F24" s="61">
        <f t="shared" si="0"/>
        <v>420000</v>
      </c>
      <c r="G24" s="41"/>
      <c r="H24" s="41"/>
      <c r="I24" s="41"/>
      <c r="J24" s="41"/>
      <c r="K24" s="41"/>
      <c r="L24" s="41"/>
      <c r="N24" s="16"/>
    </row>
    <row r="25" spans="1:14" s="15" customFormat="1" ht="34.5" customHeight="1" thickBot="1" x14ac:dyDescent="0.3">
      <c r="A25" s="44">
        <v>16</v>
      </c>
      <c r="B25" s="57" t="s">
        <v>34</v>
      </c>
      <c r="C25" s="59" t="s">
        <v>19</v>
      </c>
      <c r="D25" s="60">
        <v>5</v>
      </c>
      <c r="E25" s="61">
        <v>210000</v>
      </c>
      <c r="F25" s="61">
        <f t="shared" si="0"/>
        <v>1050000</v>
      </c>
      <c r="G25" s="41"/>
      <c r="H25" s="41"/>
      <c r="I25" s="41"/>
      <c r="J25" s="41"/>
      <c r="K25" s="41"/>
      <c r="L25" s="41"/>
      <c r="N25" s="16"/>
    </row>
    <row r="26" spans="1:14" s="15" customFormat="1" ht="24.75" customHeight="1" thickBot="1" x14ac:dyDescent="0.3">
      <c r="A26" s="44">
        <v>17</v>
      </c>
      <c r="B26" s="57" t="s">
        <v>35</v>
      </c>
      <c r="C26" s="59" t="s">
        <v>19</v>
      </c>
      <c r="D26" s="60">
        <v>5</v>
      </c>
      <c r="E26" s="61">
        <v>210000</v>
      </c>
      <c r="F26" s="61">
        <f t="shared" si="0"/>
        <v>1050000</v>
      </c>
      <c r="G26" s="41"/>
      <c r="H26" s="41"/>
      <c r="I26" s="41"/>
      <c r="J26" s="41"/>
      <c r="K26" s="41"/>
      <c r="L26" s="41"/>
      <c r="N26" s="16"/>
    </row>
    <row r="27" spans="1:14" s="15" customFormat="1" ht="33" customHeight="1" thickBot="1" x14ac:dyDescent="0.3">
      <c r="A27" s="44">
        <v>18</v>
      </c>
      <c r="B27" s="57" t="s">
        <v>36</v>
      </c>
      <c r="C27" s="59" t="s">
        <v>19</v>
      </c>
      <c r="D27" s="60">
        <v>4</v>
      </c>
      <c r="E27" s="61">
        <v>181550</v>
      </c>
      <c r="F27" s="61">
        <f t="shared" si="0"/>
        <v>726200</v>
      </c>
      <c r="G27" s="41"/>
      <c r="H27" s="41"/>
      <c r="I27" s="41"/>
      <c r="J27" s="41"/>
      <c r="K27" s="41"/>
      <c r="L27" s="41"/>
      <c r="N27" s="16"/>
    </row>
    <row r="28" spans="1:14" s="15" customFormat="1" ht="28.5" customHeight="1" thickBot="1" x14ac:dyDescent="0.3">
      <c r="A28" s="44">
        <v>19</v>
      </c>
      <c r="B28" s="57" t="s">
        <v>37</v>
      </c>
      <c r="C28" s="59" t="s">
        <v>19</v>
      </c>
      <c r="D28" s="60">
        <v>4</v>
      </c>
      <c r="E28" s="61">
        <v>181550</v>
      </c>
      <c r="F28" s="61">
        <f t="shared" si="0"/>
        <v>726200</v>
      </c>
      <c r="G28" s="41"/>
      <c r="H28" s="41"/>
      <c r="I28" s="41"/>
      <c r="J28" s="41"/>
      <c r="K28" s="41"/>
      <c r="L28" s="41"/>
      <c r="N28" s="16"/>
    </row>
    <row r="29" spans="1:14" s="15" customFormat="1" ht="31.5" customHeight="1" thickBot="1" x14ac:dyDescent="0.3">
      <c r="A29" s="44">
        <v>20</v>
      </c>
      <c r="B29" s="57" t="s">
        <v>38</v>
      </c>
      <c r="C29" s="59" t="s">
        <v>19</v>
      </c>
      <c r="D29" s="60">
        <v>4</v>
      </c>
      <c r="E29" s="61">
        <v>181550</v>
      </c>
      <c r="F29" s="61">
        <f t="shared" si="0"/>
        <v>726200</v>
      </c>
      <c r="G29" s="41"/>
      <c r="H29" s="41"/>
      <c r="I29" s="41"/>
      <c r="J29" s="41"/>
      <c r="K29" s="41"/>
      <c r="L29" s="41"/>
      <c r="N29" s="16"/>
    </row>
    <row r="30" spans="1:14" s="15" customFormat="1" ht="37.5" customHeight="1" thickBot="1" x14ac:dyDescent="0.3">
      <c r="A30" s="44">
        <v>21</v>
      </c>
      <c r="B30" s="57" t="s">
        <v>39</v>
      </c>
      <c r="C30" s="59" t="s">
        <v>19</v>
      </c>
      <c r="D30" s="60">
        <v>4</v>
      </c>
      <c r="E30" s="61">
        <v>181550</v>
      </c>
      <c r="F30" s="61">
        <f t="shared" si="0"/>
        <v>726200</v>
      </c>
      <c r="G30" s="41"/>
      <c r="H30" s="41"/>
      <c r="I30" s="41"/>
      <c r="J30" s="41"/>
      <c r="K30" s="41"/>
      <c r="L30" s="41"/>
      <c r="N30" s="16"/>
    </row>
    <row r="31" spans="1:14" s="15" customFormat="1" ht="41.25" customHeight="1" thickBot="1" x14ac:dyDescent="0.3">
      <c r="A31" s="44">
        <v>22</v>
      </c>
      <c r="B31" s="57" t="s">
        <v>40</v>
      </c>
      <c r="C31" s="59" t="s">
        <v>19</v>
      </c>
      <c r="D31" s="60">
        <v>4</v>
      </c>
      <c r="E31" s="61">
        <v>181550</v>
      </c>
      <c r="F31" s="61">
        <f t="shared" si="0"/>
        <v>726200</v>
      </c>
      <c r="G31" s="41"/>
      <c r="H31" s="41"/>
      <c r="I31" s="41"/>
      <c r="J31" s="41"/>
      <c r="K31" s="41"/>
      <c r="L31" s="41"/>
      <c r="N31" s="16"/>
    </row>
    <row r="32" spans="1:14" s="15" customFormat="1" ht="36" customHeight="1" thickBot="1" x14ac:dyDescent="0.3">
      <c r="A32" s="44">
        <v>23</v>
      </c>
      <c r="B32" s="57" t="s">
        <v>41</v>
      </c>
      <c r="C32" s="59" t="s">
        <v>19</v>
      </c>
      <c r="D32" s="60">
        <v>4</v>
      </c>
      <c r="E32" s="61">
        <v>181550</v>
      </c>
      <c r="F32" s="61">
        <f t="shared" si="0"/>
        <v>726200</v>
      </c>
      <c r="G32" s="41"/>
      <c r="H32" s="41"/>
      <c r="I32" s="41"/>
      <c r="J32" s="41"/>
      <c r="K32" s="41"/>
      <c r="L32" s="41"/>
      <c r="N32" s="16"/>
    </row>
    <row r="33" spans="1:14" s="15" customFormat="1" ht="37.5" customHeight="1" thickBot="1" x14ac:dyDescent="0.3">
      <c r="A33" s="44">
        <v>24</v>
      </c>
      <c r="B33" s="57" t="s">
        <v>42</v>
      </c>
      <c r="C33" s="59" t="s">
        <v>19</v>
      </c>
      <c r="D33" s="60">
        <v>1</v>
      </c>
      <c r="E33" s="61">
        <v>181550</v>
      </c>
      <c r="F33" s="61">
        <f t="shared" si="0"/>
        <v>181550</v>
      </c>
      <c r="G33" s="41"/>
      <c r="H33" s="41"/>
      <c r="I33" s="41"/>
      <c r="J33" s="41"/>
      <c r="K33" s="41"/>
      <c r="L33" s="41"/>
      <c r="N33" s="16"/>
    </row>
    <row r="34" spans="1:14" s="15" customFormat="1" ht="36" customHeight="1" thickBot="1" x14ac:dyDescent="0.3">
      <c r="A34" s="44">
        <v>25</v>
      </c>
      <c r="B34" s="57" t="s">
        <v>43</v>
      </c>
      <c r="C34" s="59" t="s">
        <v>19</v>
      </c>
      <c r="D34" s="60">
        <v>2</v>
      </c>
      <c r="E34" s="61">
        <v>181550</v>
      </c>
      <c r="F34" s="61">
        <f t="shared" si="0"/>
        <v>363100</v>
      </c>
      <c r="G34" s="41"/>
      <c r="H34" s="41"/>
      <c r="I34" s="41"/>
      <c r="J34" s="41"/>
      <c r="K34" s="41"/>
      <c r="L34" s="41"/>
      <c r="N34" s="16"/>
    </row>
    <row r="35" spans="1:14" s="15" customFormat="1" ht="38.25" customHeight="1" thickBot="1" x14ac:dyDescent="0.3">
      <c r="A35" s="44">
        <v>26</v>
      </c>
      <c r="B35" s="57" t="s">
        <v>44</v>
      </c>
      <c r="C35" s="59" t="s">
        <v>19</v>
      </c>
      <c r="D35" s="60">
        <v>2</v>
      </c>
      <c r="E35" s="61">
        <v>181550</v>
      </c>
      <c r="F35" s="61">
        <f t="shared" si="0"/>
        <v>363100</v>
      </c>
      <c r="G35" s="41"/>
      <c r="H35" s="41"/>
      <c r="I35" s="41"/>
      <c r="J35" s="41"/>
      <c r="K35" s="41"/>
      <c r="L35" s="41"/>
      <c r="N35" s="16"/>
    </row>
    <row r="36" spans="1:14" s="15" customFormat="1" ht="33" customHeight="1" thickBot="1" x14ac:dyDescent="0.3">
      <c r="A36" s="44">
        <v>27</v>
      </c>
      <c r="B36" s="57" t="s">
        <v>45</v>
      </c>
      <c r="C36" s="59" t="s">
        <v>19</v>
      </c>
      <c r="D36" s="60">
        <v>1</v>
      </c>
      <c r="E36" s="61">
        <v>181550</v>
      </c>
      <c r="F36" s="61">
        <f t="shared" si="0"/>
        <v>181550</v>
      </c>
      <c r="G36" s="41"/>
      <c r="H36" s="41"/>
      <c r="I36" s="41"/>
      <c r="J36" s="41"/>
      <c r="K36" s="41"/>
      <c r="L36" s="41"/>
      <c r="N36" s="16"/>
    </row>
    <row r="37" spans="1:14" s="15" customFormat="1" ht="24.75" customHeight="1" thickBot="1" x14ac:dyDescent="0.3">
      <c r="A37" s="44">
        <v>28</v>
      </c>
      <c r="B37" s="57" t="s">
        <v>46</v>
      </c>
      <c r="C37" s="59" t="s">
        <v>19</v>
      </c>
      <c r="D37" s="60">
        <v>3</v>
      </c>
      <c r="E37" s="61">
        <v>175000</v>
      </c>
      <c r="F37" s="61">
        <f t="shared" si="0"/>
        <v>525000</v>
      </c>
      <c r="G37" s="41"/>
      <c r="H37" s="41"/>
      <c r="I37" s="41"/>
      <c r="J37" s="41"/>
      <c r="K37" s="41"/>
      <c r="L37" s="41"/>
      <c r="N37" s="16"/>
    </row>
    <row r="38" spans="1:14" s="15" customFormat="1" ht="42.75" customHeight="1" thickBot="1" x14ac:dyDescent="0.3">
      <c r="A38" s="44">
        <v>29</v>
      </c>
      <c r="B38" s="57" t="s">
        <v>47</v>
      </c>
      <c r="C38" s="59" t="s">
        <v>19</v>
      </c>
      <c r="D38" s="60">
        <v>5</v>
      </c>
      <c r="E38" s="61">
        <v>9500</v>
      </c>
      <c r="F38" s="61">
        <f t="shared" si="0"/>
        <v>47500</v>
      </c>
      <c r="G38" s="41"/>
      <c r="H38" s="41"/>
      <c r="I38" s="41"/>
      <c r="J38" s="41"/>
      <c r="K38" s="41"/>
      <c r="L38" s="41"/>
      <c r="N38" s="16"/>
    </row>
    <row r="39" spans="1:14" s="15" customFormat="1" ht="37.5" customHeight="1" thickBot="1" x14ac:dyDescent="0.3">
      <c r="A39" s="44">
        <v>30</v>
      </c>
      <c r="B39" s="57" t="s">
        <v>48</v>
      </c>
      <c r="C39" s="59" t="s">
        <v>19</v>
      </c>
      <c r="D39" s="60">
        <v>5</v>
      </c>
      <c r="E39" s="61">
        <v>9500</v>
      </c>
      <c r="F39" s="61">
        <f t="shared" si="0"/>
        <v>47500</v>
      </c>
      <c r="G39" s="41"/>
      <c r="H39" s="41"/>
      <c r="I39" s="41"/>
      <c r="J39" s="41"/>
      <c r="K39" s="41"/>
      <c r="L39" s="41"/>
      <c r="N39" s="16"/>
    </row>
    <row r="40" spans="1:14" s="15" customFormat="1" ht="35.25" customHeight="1" thickBot="1" x14ac:dyDescent="0.3">
      <c r="A40" s="44">
        <v>31</v>
      </c>
      <c r="B40" s="57" t="s">
        <v>49</v>
      </c>
      <c r="C40" s="59" t="s">
        <v>19</v>
      </c>
      <c r="D40" s="60">
        <v>15</v>
      </c>
      <c r="E40" s="61">
        <v>15000</v>
      </c>
      <c r="F40" s="61">
        <f t="shared" si="0"/>
        <v>225000</v>
      </c>
      <c r="G40" s="41"/>
      <c r="H40" s="41"/>
      <c r="I40" s="41"/>
      <c r="J40" s="41"/>
      <c r="K40" s="41"/>
      <c r="L40" s="41"/>
      <c r="N40" s="16"/>
    </row>
    <row r="41" spans="1:14" s="15" customFormat="1" ht="36" customHeight="1" thickBot="1" x14ac:dyDescent="0.3">
      <c r="A41" s="44">
        <v>32</v>
      </c>
      <c r="B41" s="57" t="s">
        <v>50</v>
      </c>
      <c r="C41" s="59" t="s">
        <v>19</v>
      </c>
      <c r="D41" s="60">
        <v>50</v>
      </c>
      <c r="E41" s="61">
        <v>15000</v>
      </c>
      <c r="F41" s="61">
        <f t="shared" si="0"/>
        <v>750000</v>
      </c>
      <c r="G41" s="41"/>
      <c r="H41" s="41"/>
      <c r="I41" s="41"/>
      <c r="J41" s="41"/>
      <c r="K41" s="41"/>
      <c r="L41" s="41"/>
      <c r="N41" s="16"/>
    </row>
    <row r="42" spans="1:14" s="15" customFormat="1" ht="31.5" customHeight="1" thickBot="1" x14ac:dyDescent="0.3">
      <c r="A42" s="44">
        <v>33</v>
      </c>
      <c r="B42" s="57" t="s">
        <v>51</v>
      </c>
      <c r="C42" s="59" t="s">
        <v>19</v>
      </c>
      <c r="D42" s="60">
        <v>30</v>
      </c>
      <c r="E42" s="61">
        <v>15000</v>
      </c>
      <c r="F42" s="61">
        <f t="shared" si="0"/>
        <v>450000</v>
      </c>
      <c r="G42" s="41"/>
      <c r="H42" s="41"/>
      <c r="I42" s="41"/>
      <c r="J42" s="41"/>
      <c r="K42" s="41"/>
      <c r="L42" s="41"/>
      <c r="N42" s="16"/>
    </row>
    <row r="43" spans="1:14" s="15" customFormat="1" ht="36" customHeight="1" thickBot="1" x14ac:dyDescent="0.3">
      <c r="A43" s="44">
        <v>34</v>
      </c>
      <c r="B43" s="57" t="s">
        <v>52</v>
      </c>
      <c r="C43" s="59" t="s">
        <v>19</v>
      </c>
      <c r="D43" s="60">
        <v>4</v>
      </c>
      <c r="E43" s="61">
        <v>44325</v>
      </c>
      <c r="F43" s="61">
        <f t="shared" si="0"/>
        <v>177300</v>
      </c>
      <c r="G43" s="41"/>
      <c r="H43" s="41"/>
      <c r="I43" s="41"/>
      <c r="J43" s="41"/>
      <c r="K43" s="41"/>
      <c r="L43" s="41"/>
      <c r="N43" s="16"/>
    </row>
    <row r="44" spans="1:14" s="15" customFormat="1" ht="34.5" customHeight="1" thickBot="1" x14ac:dyDescent="0.3">
      <c r="A44" s="44">
        <v>35</v>
      </c>
      <c r="B44" s="57" t="s">
        <v>53</v>
      </c>
      <c r="C44" s="59" t="s">
        <v>19</v>
      </c>
      <c r="D44" s="60">
        <v>1</v>
      </c>
      <c r="E44" s="61">
        <v>141300</v>
      </c>
      <c r="F44" s="61">
        <f t="shared" si="0"/>
        <v>141300</v>
      </c>
      <c r="G44" s="41"/>
      <c r="H44" s="41"/>
      <c r="I44" s="41"/>
      <c r="J44" s="41"/>
      <c r="K44" s="41"/>
      <c r="L44" s="41"/>
      <c r="N44" s="16"/>
    </row>
    <row r="45" spans="1:14" s="15" customFormat="1" ht="33" customHeight="1" thickBot="1" x14ac:dyDescent="0.3">
      <c r="A45" s="44">
        <v>36</v>
      </c>
      <c r="B45" s="57" t="s">
        <v>54</v>
      </c>
      <c r="C45" s="59" t="s">
        <v>19</v>
      </c>
      <c r="D45" s="60">
        <v>1</v>
      </c>
      <c r="E45" s="61">
        <v>141300</v>
      </c>
      <c r="F45" s="61">
        <f t="shared" si="0"/>
        <v>141300</v>
      </c>
      <c r="G45" s="41"/>
      <c r="H45" s="41"/>
      <c r="I45" s="41"/>
      <c r="J45" s="41"/>
      <c r="K45" s="41"/>
      <c r="L45" s="41"/>
      <c r="N45" s="16"/>
    </row>
    <row r="46" spans="1:14" s="15" customFormat="1" ht="35.25" customHeight="1" thickBot="1" x14ac:dyDescent="0.3">
      <c r="A46" s="44">
        <v>37</v>
      </c>
      <c r="B46" s="57" t="s">
        <v>55</v>
      </c>
      <c r="C46" s="59" t="s">
        <v>19</v>
      </c>
      <c r="D46" s="60">
        <v>80</v>
      </c>
      <c r="E46" s="61">
        <v>12120</v>
      </c>
      <c r="F46" s="61">
        <f t="shared" si="0"/>
        <v>969600</v>
      </c>
      <c r="G46" s="41"/>
      <c r="H46" s="41"/>
      <c r="I46" s="41"/>
      <c r="J46" s="41"/>
      <c r="K46" s="41"/>
      <c r="L46" s="41"/>
      <c r="N46" s="16"/>
    </row>
    <row r="47" spans="1:14" s="15" customFormat="1" ht="33" customHeight="1" thickBot="1" x14ac:dyDescent="0.3">
      <c r="A47" s="44">
        <v>38</v>
      </c>
      <c r="B47" s="57" t="s">
        <v>56</v>
      </c>
      <c r="C47" s="59" t="s">
        <v>19</v>
      </c>
      <c r="D47" s="60">
        <v>150</v>
      </c>
      <c r="E47" s="61">
        <v>12120</v>
      </c>
      <c r="F47" s="61">
        <f t="shared" si="0"/>
        <v>1818000</v>
      </c>
      <c r="G47" s="41"/>
      <c r="H47" s="41"/>
      <c r="I47" s="41"/>
      <c r="J47" s="41"/>
      <c r="K47" s="41"/>
      <c r="L47" s="41"/>
      <c r="N47" s="16"/>
    </row>
    <row r="48" spans="1:14" s="15" customFormat="1" ht="36" customHeight="1" thickBot="1" x14ac:dyDescent="0.3">
      <c r="A48" s="44">
        <v>39</v>
      </c>
      <c r="B48" s="57" t="s">
        <v>57</v>
      </c>
      <c r="C48" s="59" t="s">
        <v>19</v>
      </c>
      <c r="D48" s="60">
        <v>20</v>
      </c>
      <c r="E48" s="61">
        <v>12120</v>
      </c>
      <c r="F48" s="61">
        <f t="shared" si="0"/>
        <v>242400</v>
      </c>
      <c r="G48" s="41"/>
      <c r="H48" s="41"/>
      <c r="I48" s="41"/>
      <c r="J48" s="41"/>
      <c r="K48" s="41"/>
      <c r="L48" s="41"/>
      <c r="N48" s="16"/>
    </row>
    <row r="49" spans="1:14" s="15" customFormat="1" ht="40.5" customHeight="1" thickBot="1" x14ac:dyDescent="0.3">
      <c r="A49" s="44">
        <v>40</v>
      </c>
      <c r="B49" s="57" t="s">
        <v>58</v>
      </c>
      <c r="C49" s="59" t="s">
        <v>19</v>
      </c>
      <c r="D49" s="60">
        <v>30</v>
      </c>
      <c r="E49" s="61">
        <v>12120</v>
      </c>
      <c r="F49" s="61">
        <f t="shared" si="0"/>
        <v>363600</v>
      </c>
      <c r="G49" s="41"/>
      <c r="H49" s="41"/>
      <c r="I49" s="41"/>
      <c r="J49" s="41"/>
      <c r="K49" s="41"/>
      <c r="L49" s="41"/>
      <c r="N49" s="16"/>
    </row>
    <row r="50" spans="1:14" s="15" customFormat="1" ht="32.25" customHeight="1" thickBot="1" x14ac:dyDescent="0.3">
      <c r="A50" s="44">
        <v>41</v>
      </c>
      <c r="B50" s="57" t="s">
        <v>59</v>
      </c>
      <c r="C50" s="59" t="s">
        <v>19</v>
      </c>
      <c r="D50" s="60">
        <v>40</v>
      </c>
      <c r="E50" s="61">
        <v>12120</v>
      </c>
      <c r="F50" s="61">
        <f t="shared" si="0"/>
        <v>484800</v>
      </c>
      <c r="G50" s="41"/>
      <c r="H50" s="41"/>
      <c r="I50" s="41"/>
      <c r="J50" s="41"/>
      <c r="K50" s="41"/>
      <c r="L50" s="41"/>
      <c r="N50" s="16"/>
    </row>
    <row r="51" spans="1:14" s="15" customFormat="1" ht="33" customHeight="1" thickBot="1" x14ac:dyDescent="0.3">
      <c r="A51" s="44">
        <v>42</v>
      </c>
      <c r="B51" s="57" t="s">
        <v>60</v>
      </c>
      <c r="C51" s="59" t="s">
        <v>19</v>
      </c>
      <c r="D51" s="60">
        <v>20</v>
      </c>
      <c r="E51" s="61">
        <v>12120</v>
      </c>
      <c r="F51" s="61">
        <f t="shared" si="0"/>
        <v>242400</v>
      </c>
      <c r="G51" s="41"/>
      <c r="H51" s="41"/>
      <c r="I51" s="41"/>
      <c r="J51" s="41"/>
      <c r="K51" s="41"/>
      <c r="L51" s="41"/>
      <c r="N51" s="16"/>
    </row>
    <row r="52" spans="1:14" s="15" customFormat="1" ht="35.25" customHeight="1" thickBot="1" x14ac:dyDescent="0.3">
      <c r="A52" s="44">
        <v>43</v>
      </c>
      <c r="B52" s="57" t="s">
        <v>61</v>
      </c>
      <c r="C52" s="59" t="s">
        <v>19</v>
      </c>
      <c r="D52" s="60">
        <v>30</v>
      </c>
      <c r="E52" s="61">
        <v>12120</v>
      </c>
      <c r="F52" s="61">
        <f t="shared" si="0"/>
        <v>363600</v>
      </c>
      <c r="G52" s="41"/>
      <c r="H52" s="41"/>
      <c r="I52" s="41"/>
      <c r="J52" s="41"/>
      <c r="K52" s="41"/>
      <c r="L52" s="41"/>
      <c r="N52" s="16"/>
    </row>
    <row r="53" spans="1:14" s="15" customFormat="1" ht="38.25" customHeight="1" thickBot="1" x14ac:dyDescent="0.3">
      <c r="A53" s="44">
        <v>44</v>
      </c>
      <c r="B53" s="57" t="s">
        <v>62</v>
      </c>
      <c r="C53" s="59" t="s">
        <v>19</v>
      </c>
      <c r="D53" s="60">
        <v>30</v>
      </c>
      <c r="E53" s="61">
        <v>12120</v>
      </c>
      <c r="F53" s="61">
        <f t="shared" si="0"/>
        <v>363600</v>
      </c>
      <c r="G53" s="41"/>
      <c r="H53" s="41"/>
      <c r="I53" s="41"/>
      <c r="J53" s="41"/>
      <c r="K53" s="41"/>
      <c r="L53" s="41"/>
      <c r="N53" s="16"/>
    </row>
    <row r="54" spans="1:14" s="15" customFormat="1" ht="38.25" customHeight="1" thickBot="1" x14ac:dyDescent="0.3">
      <c r="A54" s="44">
        <v>45</v>
      </c>
      <c r="B54" s="57" t="s">
        <v>63</v>
      </c>
      <c r="C54" s="59" t="s">
        <v>19</v>
      </c>
      <c r="D54" s="60">
        <v>5</v>
      </c>
      <c r="E54" s="61">
        <v>7120</v>
      </c>
      <c r="F54" s="61">
        <f t="shared" si="0"/>
        <v>35600</v>
      </c>
      <c r="G54" s="41"/>
      <c r="H54" s="41"/>
      <c r="I54" s="41"/>
      <c r="J54" s="41"/>
      <c r="K54" s="41"/>
      <c r="L54" s="41"/>
      <c r="N54" s="16"/>
    </row>
    <row r="55" spans="1:14" s="15" customFormat="1" ht="34.5" customHeight="1" thickBot="1" x14ac:dyDescent="0.3">
      <c r="A55" s="44">
        <v>46</v>
      </c>
      <c r="B55" s="57" t="s">
        <v>64</v>
      </c>
      <c r="C55" s="59" t="s">
        <v>19</v>
      </c>
      <c r="D55" s="60">
        <v>5</v>
      </c>
      <c r="E55" s="61">
        <v>7120</v>
      </c>
      <c r="F55" s="61">
        <f t="shared" si="0"/>
        <v>35600</v>
      </c>
      <c r="G55" s="41"/>
      <c r="H55" s="41"/>
      <c r="I55" s="41"/>
      <c r="J55" s="41"/>
      <c r="K55" s="41"/>
      <c r="L55" s="41"/>
      <c r="N55" s="16"/>
    </row>
    <row r="56" spans="1:14" s="15" customFormat="1" ht="40.5" customHeight="1" thickBot="1" x14ac:dyDescent="0.3">
      <c r="A56" s="44">
        <v>47</v>
      </c>
      <c r="B56" s="57" t="s">
        <v>65</v>
      </c>
      <c r="C56" s="59" t="s">
        <v>19</v>
      </c>
      <c r="D56" s="60">
        <v>5</v>
      </c>
      <c r="E56" s="61">
        <v>7120</v>
      </c>
      <c r="F56" s="61">
        <f t="shared" si="0"/>
        <v>35600</v>
      </c>
      <c r="G56" s="41"/>
      <c r="H56" s="41"/>
      <c r="I56" s="41"/>
      <c r="J56" s="41"/>
      <c r="K56" s="41"/>
      <c r="L56" s="41"/>
      <c r="N56" s="16"/>
    </row>
    <row r="57" spans="1:14" s="15" customFormat="1" ht="24.75" customHeight="1" thickBot="1" x14ac:dyDescent="0.3">
      <c r="A57" s="44">
        <v>48</v>
      </c>
      <c r="B57" s="57" t="s">
        <v>66</v>
      </c>
      <c r="C57" s="59" t="s">
        <v>19</v>
      </c>
      <c r="D57" s="60">
        <v>6</v>
      </c>
      <c r="E57" s="61">
        <v>7120</v>
      </c>
      <c r="F57" s="61">
        <f t="shared" si="0"/>
        <v>42720</v>
      </c>
      <c r="G57" s="41"/>
      <c r="H57" s="41"/>
      <c r="I57" s="41"/>
      <c r="J57" s="41"/>
      <c r="K57" s="41"/>
      <c r="L57" s="41"/>
      <c r="N57" s="16"/>
    </row>
    <row r="58" spans="1:14" s="15" customFormat="1" ht="32.25" customHeight="1" thickBot="1" x14ac:dyDescent="0.3">
      <c r="A58" s="44">
        <v>49</v>
      </c>
      <c r="B58" s="57" t="s">
        <v>67</v>
      </c>
      <c r="C58" s="59" t="s">
        <v>19</v>
      </c>
      <c r="D58" s="60">
        <v>2</v>
      </c>
      <c r="E58" s="61">
        <v>33000</v>
      </c>
      <c r="F58" s="61">
        <f t="shared" si="0"/>
        <v>66000</v>
      </c>
      <c r="G58" s="41"/>
      <c r="H58" s="41"/>
      <c r="I58" s="41"/>
      <c r="J58" s="41"/>
      <c r="K58" s="41"/>
      <c r="L58" s="41"/>
      <c r="N58" s="16"/>
    </row>
    <row r="59" spans="1:14" s="15" customFormat="1" ht="24.75" customHeight="1" thickBot="1" x14ac:dyDescent="0.3">
      <c r="A59" s="44">
        <v>50</v>
      </c>
      <c r="B59" s="57" t="s">
        <v>68</v>
      </c>
      <c r="C59" s="59" t="s">
        <v>19</v>
      </c>
      <c r="D59" s="60">
        <v>40</v>
      </c>
      <c r="E59" s="61">
        <v>3200</v>
      </c>
      <c r="F59" s="61">
        <f t="shared" si="0"/>
        <v>128000</v>
      </c>
      <c r="G59" s="41"/>
      <c r="H59" s="41"/>
      <c r="I59" s="41"/>
      <c r="J59" s="41"/>
      <c r="K59" s="41"/>
      <c r="L59" s="41"/>
      <c r="N59" s="16"/>
    </row>
    <row r="60" spans="1:14" s="15" customFormat="1" ht="24.75" customHeight="1" thickBot="1" x14ac:dyDescent="0.3">
      <c r="A60" s="44">
        <v>51</v>
      </c>
      <c r="B60" s="57" t="s">
        <v>69</v>
      </c>
      <c r="C60" s="59" t="s">
        <v>19</v>
      </c>
      <c r="D60" s="60">
        <v>20</v>
      </c>
      <c r="E60" s="61">
        <v>3550</v>
      </c>
      <c r="F60" s="61">
        <f t="shared" si="0"/>
        <v>71000</v>
      </c>
      <c r="G60" s="41"/>
      <c r="H60" s="41"/>
      <c r="I60" s="41"/>
      <c r="J60" s="41"/>
      <c r="K60" s="41"/>
      <c r="L60" s="41"/>
      <c r="N60" s="16"/>
    </row>
    <row r="61" spans="1:14" s="15" customFormat="1" ht="46.5" customHeight="1" thickBot="1" x14ac:dyDescent="0.3">
      <c r="A61" s="44">
        <v>52</v>
      </c>
      <c r="B61" s="57" t="s">
        <v>70</v>
      </c>
      <c r="C61" s="59" t="s">
        <v>19</v>
      </c>
      <c r="D61" s="60">
        <v>2</v>
      </c>
      <c r="E61" s="61">
        <v>86000</v>
      </c>
      <c r="F61" s="61">
        <f t="shared" si="0"/>
        <v>172000</v>
      </c>
      <c r="G61" s="41"/>
      <c r="H61" s="41"/>
      <c r="I61" s="41"/>
      <c r="J61" s="41"/>
      <c r="K61" s="41"/>
      <c r="L61" s="41"/>
      <c r="N61" s="16"/>
    </row>
    <row r="62" spans="1:14" s="15" customFormat="1" ht="24.75" customHeight="1" thickBot="1" x14ac:dyDescent="0.3">
      <c r="A62" s="44">
        <v>53</v>
      </c>
      <c r="B62" s="57" t="s">
        <v>71</v>
      </c>
      <c r="C62" s="59" t="s">
        <v>19</v>
      </c>
      <c r="D62" s="60">
        <v>1</v>
      </c>
      <c r="E62" s="61">
        <v>107500</v>
      </c>
      <c r="F62" s="61">
        <f t="shared" si="0"/>
        <v>107500</v>
      </c>
      <c r="G62" s="41"/>
      <c r="H62" s="41"/>
      <c r="I62" s="41"/>
      <c r="J62" s="41"/>
      <c r="K62" s="41"/>
      <c r="L62" s="41"/>
      <c r="N62" s="16"/>
    </row>
    <row r="63" spans="1:14" s="12" customFormat="1" ht="24" customHeight="1" x14ac:dyDescent="0.25">
      <c r="A63" s="36"/>
      <c r="B63" s="35" t="s">
        <v>11</v>
      </c>
      <c r="C63" s="55"/>
      <c r="D63" s="37"/>
      <c r="E63" s="38"/>
      <c r="F63" s="45">
        <f>SUM(F10:F62)</f>
        <v>25480440</v>
      </c>
      <c r="G63" s="8"/>
      <c r="H63" s="8"/>
      <c r="I63" s="8"/>
      <c r="J63" s="8"/>
      <c r="K63" s="8"/>
      <c r="L63" s="8"/>
      <c r="N63" s="7"/>
    </row>
    <row r="64" spans="1:14" ht="36.75" customHeight="1" x14ac:dyDescent="0.25">
      <c r="A64" s="9"/>
      <c r="B64" s="47" t="s">
        <v>5</v>
      </c>
      <c r="C64" s="47"/>
      <c r="D64" s="47"/>
      <c r="E64" s="47"/>
      <c r="F64" s="47"/>
      <c r="G64" s="8"/>
      <c r="H64" s="8"/>
      <c r="I64" s="8"/>
      <c r="J64" s="8"/>
      <c r="K64" s="8"/>
      <c r="L64" s="8"/>
      <c r="N64"/>
    </row>
    <row r="65" spans="1:14" ht="24" customHeight="1" x14ac:dyDescent="0.25">
      <c r="A65" s="9"/>
      <c r="B65" s="53" t="s">
        <v>10</v>
      </c>
      <c r="C65" s="53"/>
      <c r="D65" s="53"/>
      <c r="E65" s="53"/>
      <c r="F65" s="53"/>
      <c r="G65" s="8"/>
      <c r="H65" s="8"/>
      <c r="I65" s="8"/>
      <c r="J65" s="8"/>
      <c r="K65" s="8"/>
      <c r="L65" s="8"/>
      <c r="N65"/>
    </row>
    <row r="66" spans="1:14" ht="54" customHeight="1" x14ac:dyDescent="0.25">
      <c r="A66" s="9"/>
      <c r="B66" s="54" t="s">
        <v>14</v>
      </c>
      <c r="C66" s="54"/>
      <c r="D66" s="54"/>
      <c r="E66" s="54"/>
      <c r="F66" s="54"/>
      <c r="G66" s="8"/>
      <c r="H66" s="8"/>
      <c r="I66" s="8"/>
      <c r="J66" s="8"/>
      <c r="K66" s="8"/>
      <c r="L66" s="8"/>
      <c r="N66"/>
    </row>
    <row r="67" spans="1:14" ht="36.75" customHeight="1" x14ac:dyDescent="0.25">
      <c r="A67" s="11"/>
      <c r="B67" s="54" t="s">
        <v>15</v>
      </c>
      <c r="C67" s="54"/>
      <c r="D67" s="54"/>
      <c r="E67" s="54"/>
      <c r="F67" s="54"/>
      <c r="G67" s="8"/>
      <c r="H67" s="8"/>
      <c r="I67" s="8"/>
      <c r="J67" s="8"/>
      <c r="K67" s="8"/>
      <c r="L67" s="8"/>
      <c r="N67"/>
    </row>
    <row r="68" spans="1:14" ht="409.6" customHeight="1" x14ac:dyDescent="0.25">
      <c r="A68" s="11"/>
      <c r="B68" s="52" t="s">
        <v>6</v>
      </c>
      <c r="C68" s="52"/>
      <c r="D68" s="52"/>
      <c r="E68" s="52"/>
      <c r="F68" s="52"/>
      <c r="G68" s="8"/>
      <c r="H68" s="8"/>
      <c r="I68" s="8"/>
      <c r="J68" s="8"/>
      <c r="K68" s="8"/>
      <c r="L68" s="8"/>
      <c r="N68"/>
    </row>
    <row r="69" spans="1:14" s="12" customFormat="1" ht="120.75" customHeight="1" x14ac:dyDescent="0.25">
      <c r="A69" s="11"/>
      <c r="B69" s="47" t="s">
        <v>7</v>
      </c>
      <c r="C69" s="47"/>
      <c r="D69" s="47"/>
      <c r="E69" s="47"/>
      <c r="F69" s="47"/>
      <c r="G69" s="8"/>
      <c r="H69" s="8"/>
      <c r="I69" s="8"/>
      <c r="J69" s="8"/>
      <c r="K69" s="8"/>
      <c r="L69" s="8"/>
    </row>
    <row r="70" spans="1:14" ht="51" customHeight="1" x14ac:dyDescent="0.3">
      <c r="A70" s="20"/>
      <c r="B70" s="42" t="s">
        <v>12</v>
      </c>
      <c r="C70" s="19"/>
      <c r="D70" s="43" t="s">
        <v>13</v>
      </c>
      <c r="E70" s="22"/>
      <c r="F70" s="22"/>
      <c r="G70" s="19"/>
      <c r="H70" s="19"/>
      <c r="I70" s="19"/>
      <c r="J70" s="19"/>
      <c r="K70" s="19"/>
      <c r="L70" s="19"/>
      <c r="N70"/>
    </row>
    <row r="71" spans="1:14" ht="18.75" x14ac:dyDescent="0.3">
      <c r="A71" s="20"/>
      <c r="B71" s="19"/>
      <c r="C71" s="34"/>
      <c r="D71" s="34"/>
      <c r="E71" s="34"/>
      <c r="F71" s="34"/>
      <c r="G71" s="19"/>
      <c r="H71" s="19"/>
      <c r="I71" s="19"/>
      <c r="J71" s="19"/>
      <c r="K71" s="19"/>
      <c r="L71" s="19"/>
      <c r="N71"/>
    </row>
    <row r="72" spans="1:14" x14ac:dyDescent="0.25">
      <c r="A72" s="26"/>
      <c r="B72" s="24"/>
      <c r="C72" s="25"/>
      <c r="D72" s="25"/>
      <c r="E72" s="29"/>
      <c r="F72" s="29"/>
      <c r="G72" s="25"/>
      <c r="H72" s="25"/>
      <c r="I72" s="25"/>
      <c r="J72" s="25"/>
      <c r="K72" s="25"/>
      <c r="L72" s="25"/>
      <c r="N72"/>
    </row>
    <row r="73" spans="1:14" s="12" customFormat="1" x14ac:dyDescent="0.25">
      <c r="A73" s="26"/>
      <c r="B73" s="24"/>
      <c r="C73" s="30"/>
      <c r="D73" s="30"/>
      <c r="E73" s="30"/>
      <c r="F73" s="31"/>
      <c r="G73" s="25"/>
      <c r="H73" s="25"/>
      <c r="I73" s="25"/>
      <c r="J73" s="25"/>
      <c r="K73" s="25"/>
      <c r="L73" s="25"/>
    </row>
    <row r="74" spans="1:14" s="12" customFormat="1" x14ac:dyDescent="0.25">
      <c r="A74" s="26"/>
      <c r="B74" s="24"/>
      <c r="C74" s="25"/>
      <c r="D74" s="25"/>
      <c r="E74" s="29"/>
      <c r="F74" s="29"/>
      <c r="G74" s="25"/>
      <c r="H74" s="25"/>
      <c r="I74" s="25"/>
      <c r="J74" s="25"/>
      <c r="K74" s="25"/>
      <c r="L74" s="25"/>
    </row>
    <row r="75" spans="1:14" ht="34.5" customHeight="1" x14ac:dyDescent="0.25">
      <c r="A75" s="26"/>
      <c r="B75" s="24"/>
      <c r="C75" s="32"/>
      <c r="D75" s="32"/>
      <c r="E75" s="32"/>
      <c r="F75" s="32"/>
      <c r="G75" s="25"/>
      <c r="H75" s="25"/>
      <c r="I75" s="25"/>
      <c r="J75" s="25"/>
      <c r="K75" s="25"/>
      <c r="L75" s="25"/>
      <c r="N75"/>
    </row>
    <row r="76" spans="1:14" x14ac:dyDescent="0.25">
      <c r="A76" s="26"/>
      <c r="B76" s="24"/>
      <c r="C76" s="25"/>
      <c r="D76" s="25"/>
      <c r="E76" s="29"/>
      <c r="F76" s="29"/>
      <c r="G76" s="25"/>
      <c r="H76" s="25"/>
      <c r="I76" s="25"/>
      <c r="J76" s="25"/>
      <c r="K76" s="25"/>
      <c r="L76" s="25"/>
      <c r="N76"/>
    </row>
    <row r="77" spans="1:14" x14ac:dyDescent="0.25">
      <c r="A77" s="26"/>
      <c r="B77" s="24"/>
      <c r="C77" s="30"/>
      <c r="D77" s="30"/>
      <c r="E77" s="30"/>
      <c r="F77" s="30"/>
      <c r="G77" s="25"/>
      <c r="H77" s="25"/>
      <c r="I77" s="25"/>
      <c r="J77" s="25"/>
      <c r="K77" s="25"/>
      <c r="L77" s="25"/>
      <c r="N77"/>
    </row>
    <row r="78" spans="1:14" x14ac:dyDescent="0.25">
      <c r="A78" s="27"/>
      <c r="B78" s="24"/>
      <c r="C78" s="25"/>
      <c r="D78" s="25"/>
      <c r="E78" s="29"/>
      <c r="F78" s="29"/>
      <c r="G78" s="25"/>
      <c r="H78" s="25"/>
      <c r="I78" s="25"/>
      <c r="J78" s="25"/>
      <c r="K78" s="25"/>
      <c r="L78" s="25"/>
      <c r="N78"/>
    </row>
    <row r="79" spans="1:14" x14ac:dyDescent="0.25">
      <c r="A79" s="27"/>
      <c r="B79" s="33"/>
      <c r="C79" s="33"/>
      <c r="D79" s="33"/>
      <c r="E79" s="33"/>
      <c r="F79" s="33"/>
      <c r="G79" s="25"/>
      <c r="H79" s="25"/>
      <c r="I79" s="25"/>
      <c r="J79" s="25"/>
      <c r="K79" s="25"/>
      <c r="L79" s="25"/>
      <c r="N79"/>
    </row>
    <row r="80" spans="1:14" x14ac:dyDescent="0.25">
      <c r="A80" s="27"/>
      <c r="B80" s="28"/>
      <c r="C80" s="25"/>
      <c r="D80" s="25"/>
      <c r="E80" s="29"/>
      <c r="F80" s="29"/>
      <c r="G80" s="25"/>
      <c r="H80" s="25"/>
      <c r="I80" s="25"/>
      <c r="J80" s="25"/>
      <c r="K80" s="25"/>
      <c r="L80" s="25"/>
      <c r="N80"/>
    </row>
    <row r="81" spans="1:14" x14ac:dyDescent="0.25">
      <c r="A81" s="26"/>
      <c r="B81" s="28"/>
      <c r="C81" s="25"/>
      <c r="D81" s="25"/>
      <c r="E81" s="29"/>
      <c r="F81" s="29"/>
      <c r="G81" s="25"/>
      <c r="H81" s="25"/>
      <c r="I81" s="25"/>
      <c r="J81" s="25"/>
      <c r="K81" s="25"/>
      <c r="L81" s="25"/>
      <c r="N81"/>
    </row>
    <row r="82" spans="1:14" ht="18.75" x14ac:dyDescent="0.3">
      <c r="A82" s="20"/>
      <c r="B82" s="21"/>
      <c r="C82" s="19"/>
      <c r="D82" s="19"/>
      <c r="E82" s="22"/>
      <c r="F82" s="22"/>
      <c r="G82" s="19"/>
      <c r="H82" s="19"/>
      <c r="I82" s="19"/>
      <c r="J82" s="19"/>
      <c r="K82" s="19"/>
      <c r="L82" s="19"/>
      <c r="N82"/>
    </row>
    <row r="83" spans="1:14" ht="18.75" x14ac:dyDescent="0.3">
      <c r="A83" s="20"/>
      <c r="B83" s="21"/>
      <c r="C83" s="19"/>
      <c r="D83" s="19"/>
      <c r="E83" s="22"/>
      <c r="F83" s="22"/>
      <c r="G83" s="19"/>
      <c r="H83" s="19"/>
      <c r="I83" s="19"/>
      <c r="J83" s="19"/>
      <c r="K83" s="19"/>
      <c r="L83" s="19"/>
      <c r="N83"/>
    </row>
    <row r="84" spans="1:14" ht="18.75" x14ac:dyDescent="0.3">
      <c r="A84" s="20"/>
      <c r="B84" s="21"/>
      <c r="C84" s="19"/>
      <c r="D84" s="19"/>
      <c r="E84" s="22"/>
      <c r="F84" s="22"/>
      <c r="G84" s="19"/>
      <c r="H84" s="19"/>
      <c r="I84" s="19"/>
      <c r="J84" s="19"/>
      <c r="K84" s="19"/>
      <c r="L84" s="19"/>
      <c r="N84"/>
    </row>
    <row r="85" spans="1:14" ht="18.75" x14ac:dyDescent="0.3">
      <c r="A85" s="20"/>
      <c r="B85" s="21"/>
      <c r="C85" s="19"/>
      <c r="D85" s="19"/>
      <c r="E85" s="22"/>
      <c r="F85" s="22"/>
      <c r="G85" s="19"/>
      <c r="H85" s="19"/>
      <c r="I85" s="19"/>
      <c r="J85" s="19"/>
      <c r="K85" s="19"/>
      <c r="L85" s="19"/>
      <c r="N85"/>
    </row>
    <row r="86" spans="1:14" ht="18.75" x14ac:dyDescent="0.3">
      <c r="A86" s="20"/>
      <c r="B86" s="21"/>
      <c r="C86" s="19"/>
      <c r="D86" s="19"/>
      <c r="E86" s="22"/>
      <c r="F86" s="22"/>
      <c r="G86" s="19"/>
      <c r="H86" s="19"/>
      <c r="I86" s="19"/>
      <c r="J86" s="19"/>
      <c r="K86" s="19"/>
      <c r="L86" s="19"/>
      <c r="N86"/>
    </row>
    <row r="87" spans="1:14" ht="18.75" x14ac:dyDescent="0.3">
      <c r="A87" s="20"/>
      <c r="B87" s="21"/>
      <c r="C87" s="19"/>
      <c r="D87" s="19"/>
      <c r="E87" s="22"/>
      <c r="F87" s="22"/>
      <c r="G87" s="19"/>
      <c r="H87" s="19"/>
      <c r="I87" s="19"/>
      <c r="J87" s="19"/>
      <c r="K87" s="19"/>
      <c r="L87" s="19"/>
      <c r="N87"/>
    </row>
    <row r="88" spans="1:14" ht="15.75" x14ac:dyDescent="0.25">
      <c r="A88" s="11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11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11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9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9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9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9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9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ht="15.75" x14ac:dyDescent="0.25">
      <c r="A96" s="9"/>
      <c r="B96" s="10"/>
      <c r="C96" s="8"/>
      <c r="D96" s="8"/>
      <c r="E96" s="13"/>
      <c r="F96" s="13"/>
      <c r="G96" s="8"/>
      <c r="H96" s="8"/>
      <c r="I96" s="8"/>
      <c r="J96" s="8"/>
      <c r="K96" s="8"/>
      <c r="L96" s="8"/>
      <c r="N96"/>
    </row>
    <row r="97" spans="1:14" ht="15.75" x14ac:dyDescent="0.25">
      <c r="A97" s="9"/>
      <c r="B97" s="10"/>
      <c r="C97" s="8"/>
      <c r="D97" s="8"/>
      <c r="E97" s="13"/>
      <c r="F97" s="13"/>
      <c r="G97" s="8"/>
      <c r="H97" s="8"/>
      <c r="I97" s="8"/>
      <c r="J97" s="8"/>
      <c r="K97" s="8"/>
      <c r="L97" s="8"/>
      <c r="N97"/>
    </row>
    <row r="98" spans="1:14" ht="15.75" x14ac:dyDescent="0.25">
      <c r="A98" s="11"/>
      <c r="B98" s="10"/>
      <c r="C98" s="8"/>
      <c r="D98" s="8"/>
      <c r="E98" s="13"/>
      <c r="F98" s="13"/>
      <c r="G98" s="8"/>
      <c r="H98" s="8"/>
      <c r="I98" s="8"/>
      <c r="J98" s="8"/>
      <c r="K98" s="8"/>
      <c r="L98" s="8"/>
      <c r="N98"/>
    </row>
    <row r="99" spans="1:14" ht="15.75" x14ac:dyDescent="0.25">
      <c r="A99" s="11"/>
      <c r="B99" s="10"/>
      <c r="C99" s="8"/>
      <c r="D99" s="8"/>
      <c r="E99" s="13"/>
      <c r="F99" s="13"/>
      <c r="G99" s="8"/>
      <c r="H99" s="8"/>
      <c r="I99" s="8"/>
      <c r="J99" s="8"/>
      <c r="K99" s="8"/>
      <c r="L99" s="8"/>
      <c r="N99"/>
    </row>
    <row r="100" spans="1:14" ht="15.75" x14ac:dyDescent="0.25">
      <c r="A100" s="11"/>
      <c r="B100" s="10"/>
      <c r="C100" s="8"/>
      <c r="D100" s="8"/>
      <c r="E100" s="13"/>
      <c r="F100" s="13"/>
      <c r="G100" s="8"/>
      <c r="H100" s="8"/>
      <c r="I100" s="8"/>
      <c r="J100" s="8"/>
      <c r="K100" s="8"/>
      <c r="L100" s="8"/>
      <c r="N100"/>
    </row>
    <row r="101" spans="1:14" ht="15.75" x14ac:dyDescent="0.25">
      <c r="A101" s="9"/>
      <c r="B101" s="10"/>
      <c r="C101" s="8"/>
      <c r="D101" s="8"/>
      <c r="E101" s="13"/>
      <c r="F101" s="13"/>
      <c r="G101" s="8"/>
      <c r="H101" s="8"/>
      <c r="I101" s="8"/>
      <c r="J101" s="8"/>
      <c r="K101" s="8"/>
      <c r="L101" s="8"/>
      <c r="N101"/>
    </row>
    <row r="102" spans="1:14" ht="15.75" x14ac:dyDescent="0.25">
      <c r="A102" s="9"/>
      <c r="B102" s="10"/>
      <c r="C102" s="8"/>
      <c r="D102" s="8"/>
      <c r="E102" s="13"/>
      <c r="F102" s="13"/>
      <c r="G102" s="8"/>
      <c r="H102" s="8"/>
      <c r="I102" s="8"/>
      <c r="J102" s="8"/>
      <c r="K102" s="8"/>
      <c r="L102" s="8"/>
      <c r="N102"/>
    </row>
    <row r="103" spans="1:14" ht="15.75" x14ac:dyDescent="0.25">
      <c r="A103" s="9"/>
      <c r="B103" s="10"/>
      <c r="C103" s="8"/>
      <c r="D103" s="8"/>
      <c r="E103" s="13"/>
      <c r="F103" s="13"/>
      <c r="G103" s="8"/>
      <c r="H103" s="8"/>
      <c r="I103" s="8"/>
      <c r="J103" s="8"/>
      <c r="K103" s="8"/>
      <c r="L103" s="8"/>
      <c r="N103"/>
    </row>
    <row r="104" spans="1:14" ht="15.75" x14ac:dyDescent="0.25">
      <c r="A104" s="9"/>
      <c r="B104" s="10"/>
      <c r="C104" s="8"/>
      <c r="D104" s="8"/>
      <c r="E104" s="13"/>
      <c r="F104" s="13"/>
      <c r="G104" s="8"/>
      <c r="H104" s="8"/>
      <c r="I104" s="8"/>
      <c r="J104" s="8"/>
      <c r="K104" s="8"/>
      <c r="L104" s="8"/>
      <c r="N104"/>
    </row>
    <row r="105" spans="1:14" ht="15.75" x14ac:dyDescent="0.25">
      <c r="A105" s="9"/>
      <c r="B105" s="10"/>
      <c r="C105" s="8"/>
      <c r="D105" s="8"/>
      <c r="E105" s="13"/>
      <c r="F105" s="13"/>
      <c r="G105" s="8"/>
      <c r="H105" s="8"/>
      <c r="I105" s="8"/>
      <c r="J105" s="8"/>
      <c r="K105" s="8"/>
      <c r="L105" s="8"/>
      <c r="N105"/>
    </row>
    <row r="106" spans="1:14" ht="15.75" x14ac:dyDescent="0.25">
      <c r="A106" s="9"/>
      <c r="B106" s="10"/>
      <c r="C106" s="8"/>
      <c r="D106" s="8"/>
      <c r="E106" s="13"/>
      <c r="F106" s="13"/>
      <c r="G106" s="8"/>
      <c r="H106" s="8"/>
      <c r="I106" s="8"/>
      <c r="J106" s="8"/>
      <c r="K106" s="8"/>
      <c r="L106" s="8"/>
      <c r="N106"/>
    </row>
    <row r="107" spans="1:14" ht="15.75" x14ac:dyDescent="0.25">
      <c r="A107" s="9"/>
      <c r="B107" s="10"/>
      <c r="C107" s="8"/>
      <c r="D107" s="8"/>
      <c r="E107" s="13"/>
      <c r="F107" s="13"/>
      <c r="G107" s="8"/>
      <c r="H107" s="8"/>
      <c r="I107" s="8"/>
      <c r="J107" s="8"/>
      <c r="K107" s="8"/>
      <c r="L107" s="8"/>
      <c r="N107"/>
    </row>
    <row r="108" spans="1:14" ht="15.75" x14ac:dyDescent="0.25">
      <c r="A108" s="11"/>
      <c r="B108" s="10"/>
      <c r="C108" s="8"/>
      <c r="D108" s="8"/>
      <c r="E108" s="13"/>
      <c r="F108" s="13"/>
      <c r="G108" s="8"/>
      <c r="H108" s="8"/>
      <c r="I108" s="8"/>
      <c r="J108" s="8"/>
      <c r="K108" s="8"/>
      <c r="L108" s="8"/>
      <c r="N108"/>
    </row>
    <row r="109" spans="1:14" ht="15.75" x14ac:dyDescent="0.25">
      <c r="A109" s="11"/>
      <c r="B109" s="10"/>
      <c r="C109" s="8"/>
      <c r="D109" s="8"/>
      <c r="E109" s="13"/>
      <c r="F109" s="13"/>
      <c r="G109" s="8"/>
      <c r="H109" s="8"/>
      <c r="I109" s="8"/>
      <c r="J109" s="8"/>
      <c r="K109" s="8"/>
      <c r="L109" s="8"/>
      <c r="N109"/>
    </row>
    <row r="110" spans="1:14" ht="15.75" x14ac:dyDescent="0.25">
      <c r="A110" s="11"/>
      <c r="B110" s="10"/>
      <c r="C110" s="8"/>
      <c r="D110" s="8"/>
      <c r="E110" s="13"/>
      <c r="F110" s="13"/>
      <c r="G110" s="8"/>
      <c r="H110" s="8"/>
      <c r="I110" s="8"/>
      <c r="J110" s="8"/>
      <c r="K110" s="8"/>
      <c r="L110" s="8"/>
      <c r="N110"/>
    </row>
    <row r="111" spans="1:14" ht="15.75" x14ac:dyDescent="0.25">
      <c r="A111" s="9"/>
      <c r="B111" s="10"/>
      <c r="C111" s="8"/>
      <c r="D111" s="8"/>
      <c r="E111" s="13"/>
      <c r="F111" s="13"/>
      <c r="G111" s="8"/>
      <c r="H111" s="8"/>
      <c r="I111" s="8"/>
      <c r="J111" s="8"/>
      <c r="K111" s="8"/>
      <c r="L111" s="8"/>
      <c r="N111"/>
    </row>
    <row r="112" spans="1:14" ht="15.75" x14ac:dyDescent="0.25">
      <c r="A112" s="9"/>
      <c r="B112" s="10"/>
      <c r="C112" s="8"/>
      <c r="D112" s="8"/>
      <c r="E112" s="13"/>
      <c r="F112" s="13"/>
      <c r="G112" s="8"/>
      <c r="H112" s="8"/>
      <c r="I112" s="8"/>
      <c r="J112" s="8"/>
      <c r="K112" s="8"/>
      <c r="L112" s="8"/>
      <c r="N112"/>
    </row>
    <row r="113" spans="1:14" ht="15.75" x14ac:dyDescent="0.25">
      <c r="A113" s="9"/>
      <c r="B113" s="10"/>
      <c r="C113" s="8"/>
      <c r="D113" s="8"/>
      <c r="E113" s="13"/>
      <c r="F113" s="13"/>
      <c r="G113" s="8"/>
      <c r="H113" s="8"/>
      <c r="I113" s="8"/>
      <c r="J113" s="8"/>
      <c r="K113" s="8"/>
      <c r="L113" s="8"/>
      <c r="N113"/>
    </row>
    <row r="114" spans="1:14" x14ac:dyDescent="0.25">
      <c r="A114" s="5"/>
      <c r="B114" s="3"/>
      <c r="C114" s="2"/>
      <c r="D114" s="2"/>
      <c r="N114"/>
    </row>
    <row r="115" spans="1:14" x14ac:dyDescent="0.25">
      <c r="A115" s="5"/>
      <c r="B115" s="3"/>
      <c r="C115" s="2"/>
      <c r="D115" s="2"/>
      <c r="N115"/>
    </row>
    <row r="116" spans="1:14" x14ac:dyDescent="0.25">
      <c r="A116" s="5"/>
      <c r="B116" s="3"/>
      <c r="C116" s="2"/>
      <c r="D116" s="2"/>
      <c r="N116"/>
    </row>
    <row r="117" spans="1:14" x14ac:dyDescent="0.25">
      <c r="A117" s="5"/>
      <c r="B117" s="3"/>
      <c r="C117" s="2"/>
      <c r="D117" s="2"/>
      <c r="N117"/>
    </row>
    <row r="118" spans="1:14" x14ac:dyDescent="0.25">
      <c r="A118" s="6"/>
      <c r="B118" s="3"/>
      <c r="C118" s="2"/>
      <c r="D118" s="2"/>
      <c r="N118"/>
    </row>
    <row r="119" spans="1:14" x14ac:dyDescent="0.25">
      <c r="A119" s="6"/>
      <c r="B119" s="3"/>
      <c r="C119" s="2"/>
      <c r="D119" s="2"/>
      <c r="N119"/>
    </row>
    <row r="120" spans="1:14" x14ac:dyDescent="0.25">
      <c r="A120" s="6"/>
      <c r="B120" s="3"/>
      <c r="C120" s="2"/>
      <c r="D120" s="2"/>
      <c r="N120"/>
    </row>
    <row r="121" spans="1:14" x14ac:dyDescent="0.25">
      <c r="A121" s="5"/>
      <c r="B121" s="3"/>
      <c r="C121" s="2"/>
      <c r="D121" s="2"/>
      <c r="N121"/>
    </row>
    <row r="122" spans="1:14" x14ac:dyDescent="0.25">
      <c r="A122" s="5"/>
      <c r="B122" s="3"/>
      <c r="C122" s="2"/>
      <c r="D122" s="2"/>
      <c r="N122"/>
    </row>
    <row r="123" spans="1:14" x14ac:dyDescent="0.25">
      <c r="A123" s="5"/>
      <c r="B123" s="3"/>
      <c r="C123" s="2"/>
      <c r="D123" s="2"/>
      <c r="N123"/>
    </row>
    <row r="124" spans="1:14" x14ac:dyDescent="0.25">
      <c r="A124" s="5"/>
      <c r="B124" s="3"/>
      <c r="C124" s="2"/>
      <c r="D124" s="2"/>
      <c r="N124"/>
    </row>
    <row r="125" spans="1:14" x14ac:dyDescent="0.25">
      <c r="A125" s="5"/>
      <c r="B125" s="3"/>
      <c r="C125" s="2"/>
      <c r="D125" s="2"/>
      <c r="N125"/>
    </row>
    <row r="126" spans="1:14" x14ac:dyDescent="0.25">
      <c r="A126" s="5"/>
      <c r="B126" s="3"/>
      <c r="C126" s="2"/>
      <c r="D126" s="2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6"/>
      <c r="B158" s="4"/>
      <c r="N158"/>
    </row>
    <row r="159" spans="1:14" x14ac:dyDescent="0.25">
      <c r="A159" s="6"/>
      <c r="B159" s="4"/>
      <c r="N159"/>
    </row>
    <row r="160" spans="1:14" x14ac:dyDescent="0.25">
      <c r="A160" s="6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6"/>
      <c r="B168" s="4"/>
      <c r="N168"/>
    </row>
    <row r="169" spans="1:14" x14ac:dyDescent="0.25">
      <c r="A169" s="6"/>
      <c r="B169" s="4"/>
      <c r="N169"/>
    </row>
    <row r="170" spans="1:14" x14ac:dyDescent="0.25">
      <c r="A170" s="6"/>
      <c r="B170" s="4"/>
      <c r="N170"/>
    </row>
    <row r="171" spans="1:14" x14ac:dyDescent="0.25">
      <c r="A171" s="5"/>
      <c r="B171" s="4"/>
      <c r="N171"/>
    </row>
    <row r="172" spans="1:14" x14ac:dyDescent="0.25">
      <c r="A172" s="5"/>
      <c r="B172" s="4"/>
      <c r="N172"/>
    </row>
    <row r="173" spans="1:14" x14ac:dyDescent="0.25">
      <c r="A173" s="5"/>
      <c r="B173" s="4"/>
      <c r="N173"/>
    </row>
    <row r="174" spans="1:14" x14ac:dyDescent="0.25">
      <c r="A174" s="5"/>
      <c r="B174" s="4"/>
      <c r="N174"/>
    </row>
    <row r="175" spans="1:14" x14ac:dyDescent="0.25">
      <c r="A175" s="5"/>
      <c r="B175" s="4"/>
      <c r="N175"/>
    </row>
    <row r="176" spans="1:14" x14ac:dyDescent="0.25">
      <c r="A176" s="5"/>
      <c r="B176" s="4"/>
      <c r="N176"/>
    </row>
    <row r="177" spans="1:14" x14ac:dyDescent="0.25">
      <c r="A177" s="5"/>
      <c r="B177" s="4"/>
      <c r="N177"/>
    </row>
    <row r="178" spans="1:14" x14ac:dyDescent="0.25">
      <c r="A178" s="6"/>
      <c r="B178" s="4"/>
      <c r="N178"/>
    </row>
    <row r="179" spans="1:14" x14ac:dyDescent="0.25">
      <c r="A179" s="6"/>
      <c r="B179" s="4"/>
      <c r="N179"/>
    </row>
    <row r="180" spans="1:14" x14ac:dyDescent="0.25">
      <c r="A180" s="6"/>
      <c r="B180" s="4"/>
      <c r="N180"/>
    </row>
    <row r="181" spans="1:14" x14ac:dyDescent="0.25">
      <c r="A181" s="5"/>
      <c r="B181" s="4"/>
      <c r="N181"/>
    </row>
    <row r="182" spans="1:14" x14ac:dyDescent="0.25">
      <c r="A182" s="5"/>
      <c r="B182" s="4"/>
      <c r="N182"/>
    </row>
    <row r="183" spans="1:14" x14ac:dyDescent="0.25">
      <c r="A183" s="5"/>
      <c r="B183" s="4"/>
      <c r="N183"/>
    </row>
    <row r="184" spans="1:14" x14ac:dyDescent="0.25">
      <c r="A184" s="5"/>
      <c r="B184" s="4"/>
      <c r="N184"/>
    </row>
    <row r="185" spans="1:14" x14ac:dyDescent="0.25">
      <c r="A185" s="5"/>
      <c r="B185" s="4"/>
      <c r="N185"/>
    </row>
    <row r="186" spans="1:14" x14ac:dyDescent="0.25">
      <c r="A186" s="5"/>
      <c r="B186" s="4"/>
      <c r="N186"/>
    </row>
    <row r="187" spans="1:14" x14ac:dyDescent="0.25">
      <c r="A187" s="5"/>
      <c r="B187" s="4"/>
      <c r="N187"/>
    </row>
    <row r="188" spans="1:14" x14ac:dyDescent="0.25">
      <c r="A188" s="6"/>
      <c r="B188" s="4"/>
      <c r="N188"/>
    </row>
    <row r="189" spans="1:14" x14ac:dyDescent="0.25">
      <c r="A189" s="6"/>
      <c r="B189" s="4"/>
      <c r="N189"/>
    </row>
    <row r="190" spans="1:14" x14ac:dyDescent="0.25">
      <c r="A190" s="6"/>
      <c r="B190" s="4"/>
      <c r="N190"/>
    </row>
    <row r="191" spans="1:14" x14ac:dyDescent="0.25">
      <c r="A191" s="5"/>
      <c r="B191" s="4"/>
      <c r="N191"/>
    </row>
    <row r="192" spans="1:14" x14ac:dyDescent="0.25">
      <c r="A192" s="5"/>
      <c r="B192" s="4"/>
      <c r="N192"/>
    </row>
    <row r="193" spans="1:14" x14ac:dyDescent="0.25">
      <c r="A193" s="5"/>
      <c r="B193" s="4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6"/>
      <c r="N248"/>
    </row>
    <row r="249" spans="1:14" x14ac:dyDescent="0.25">
      <c r="A249" s="6"/>
      <c r="N249"/>
    </row>
    <row r="250" spans="1:14" x14ac:dyDescent="0.25">
      <c r="A250" s="6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5"/>
      <c r="N257"/>
    </row>
    <row r="258" spans="1:14" x14ac:dyDescent="0.25">
      <c r="A258" s="6"/>
      <c r="N258"/>
    </row>
    <row r="259" spans="1:14" x14ac:dyDescent="0.25">
      <c r="A259" s="6"/>
      <c r="N259"/>
    </row>
    <row r="260" spans="1:14" x14ac:dyDescent="0.25">
      <c r="A260" s="6"/>
      <c r="N260"/>
    </row>
    <row r="261" spans="1:14" x14ac:dyDescent="0.25">
      <c r="A261" s="5"/>
      <c r="N261"/>
    </row>
    <row r="262" spans="1:14" x14ac:dyDescent="0.25">
      <c r="A262" s="5"/>
      <c r="N262"/>
    </row>
    <row r="263" spans="1:14" x14ac:dyDescent="0.25">
      <c r="A263" s="5"/>
      <c r="N263"/>
    </row>
    <row r="264" spans="1:14" x14ac:dyDescent="0.25">
      <c r="A264" s="5"/>
      <c r="N264"/>
    </row>
    <row r="265" spans="1:14" x14ac:dyDescent="0.25">
      <c r="A265" s="5"/>
      <c r="N265"/>
    </row>
    <row r="266" spans="1:14" x14ac:dyDescent="0.25">
      <c r="A266" s="5"/>
      <c r="N266"/>
    </row>
    <row r="267" spans="1:14" x14ac:dyDescent="0.25">
      <c r="A267" s="5"/>
      <c r="N267"/>
    </row>
    <row r="268" spans="1:14" x14ac:dyDescent="0.25">
      <c r="A268" s="6"/>
      <c r="N268"/>
    </row>
    <row r="269" spans="1:14" x14ac:dyDescent="0.25">
      <c r="A269" s="6"/>
      <c r="N269"/>
    </row>
    <row r="270" spans="1:14" x14ac:dyDescent="0.25">
      <c r="A270" s="6"/>
      <c r="N270"/>
    </row>
    <row r="271" spans="1:14" x14ac:dyDescent="0.25">
      <c r="A271" s="5"/>
      <c r="N271"/>
    </row>
    <row r="272" spans="1:14" x14ac:dyDescent="0.25">
      <c r="A272" s="5"/>
      <c r="N272"/>
    </row>
    <row r="273" spans="1:14" x14ac:dyDescent="0.25">
      <c r="A273" s="5"/>
      <c r="N273"/>
    </row>
    <row r="274" spans="1:14" x14ac:dyDescent="0.25">
      <c r="A274" s="5"/>
      <c r="N274"/>
    </row>
    <row r="275" spans="1:14" x14ac:dyDescent="0.25">
      <c r="A275" s="5"/>
      <c r="N275"/>
    </row>
    <row r="276" spans="1:14" x14ac:dyDescent="0.25">
      <c r="A276" s="5"/>
      <c r="N276"/>
    </row>
    <row r="277" spans="1:14" x14ac:dyDescent="0.25">
      <c r="A277" s="5"/>
      <c r="N277"/>
    </row>
    <row r="278" spans="1:14" x14ac:dyDescent="0.25">
      <c r="A278" s="6"/>
      <c r="N278"/>
    </row>
    <row r="279" spans="1:14" x14ac:dyDescent="0.25">
      <c r="A279" s="6"/>
      <c r="N279"/>
    </row>
    <row r="280" spans="1:14" x14ac:dyDescent="0.25">
      <c r="A280" s="6"/>
      <c r="N280"/>
    </row>
    <row r="281" spans="1:14" x14ac:dyDescent="0.25">
      <c r="A281" s="5"/>
      <c r="N281"/>
    </row>
    <row r="282" spans="1:14" x14ac:dyDescent="0.25">
      <c r="A282" s="5"/>
      <c r="N282"/>
    </row>
    <row r="283" spans="1:14" x14ac:dyDescent="0.25">
      <c r="A283" s="1"/>
      <c r="N283"/>
    </row>
    <row r="284" spans="1:14" x14ac:dyDescent="0.25">
      <c r="A284" s="1"/>
      <c r="N284"/>
    </row>
    <row r="285" spans="1:14" x14ac:dyDescent="0.25">
      <c r="A285" s="1"/>
      <c r="N285"/>
    </row>
  </sheetData>
  <autoFilter ref="B1:B287"/>
  <mergeCells count="9">
    <mergeCell ref="B69:F69"/>
    <mergeCell ref="A2:L4"/>
    <mergeCell ref="A5:L6"/>
    <mergeCell ref="A7:L8"/>
    <mergeCell ref="B64:F64"/>
    <mergeCell ref="B68:F68"/>
    <mergeCell ref="B65:F65"/>
    <mergeCell ref="B66:F66"/>
    <mergeCell ref="B67:F67"/>
  </mergeCells>
  <pageMargins left="0.70866141732283472" right="0.31496062992125984" top="0.74803149606299213" bottom="0.15748031496062992" header="0.31496062992125984" footer="0.31496062992125984"/>
  <pageSetup paperSize="9" scale="69" orientation="landscape" r:id="rId1"/>
  <rowBreaks count="6" manualBreakCount="6">
    <brk id="21" max="11" man="1"/>
    <brk id="32" max="11" man="1"/>
    <brk id="44" max="11" man="1"/>
    <brk id="67" max="12" man="1"/>
    <brk id="71" max="8" man="1"/>
    <brk id="7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2022-04-05T10:04:14Z</cp:lastPrinted>
  <dcterms:created xsi:type="dcterms:W3CDTF">2020-01-31T07:01:33Z</dcterms:created>
  <dcterms:modified xsi:type="dcterms:W3CDTF">2022-04-05T10:06:34Z</dcterms:modified>
</cp:coreProperties>
</file>