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Лист1!$B$1:$B$254</definedName>
    <definedName name="_xlnm.Print_Area" localSheetId="0">Лист1!$A$1:$G$37</definedName>
  </definedNames>
  <calcPr calcId="152511"/>
</workbook>
</file>

<file path=xl/calcChain.xml><?xml version="1.0" encoding="utf-8"?>
<calcChain xmlns="http://schemas.openxmlformats.org/spreadsheetml/2006/main">
  <c r="G29" i="1" l="1"/>
  <c r="G24" i="1"/>
  <c r="G28" i="1"/>
  <c r="G27" i="1"/>
  <c r="G26" i="1" l="1"/>
  <c r="G25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</calcChain>
</file>

<file path=xl/sharedStrings.xml><?xml version="1.0" encoding="utf-8"?>
<sst xmlns="http://schemas.openxmlformats.org/spreadsheetml/2006/main" count="75" uniqueCount="51">
  <si>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</si>
  <si>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</si>
  <si>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</si>
  <si>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</si>
  <si>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</si>
  <si>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</si>
  <si>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</si>
  <si>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</si>
  <si>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</si>
  <si>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</si>
  <si>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</si>
  <si>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</si>
  <si>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</si>
  <si>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ампула</t>
  </si>
  <si>
    <t>3. Сроки поставки: по заявке Заказчика   до  31.12.2025 года.</t>
  </si>
  <si>
    <t>Аминовен Инфант Раствор для инфузий, 10 %, 100 мл, №10</t>
  </si>
  <si>
    <t>флакон</t>
  </si>
  <si>
    <t>Аминоплазмаль Гепа 10%  Раствор для инфузий, 10 %, 500 мл, № 10</t>
  </si>
  <si>
    <t>Аммиак Раствор, 10 %, 40 мл, №1</t>
  </si>
  <si>
    <t>Атропина сульфат 0,12% 1мл №10</t>
  </si>
  <si>
    <t>упаковка</t>
  </si>
  <si>
    <t>туба</t>
  </si>
  <si>
    <t>таблетка</t>
  </si>
  <si>
    <t>Нифедипин Нифедипин Таблетки, покрытые оболочкой, 20 мг, №50</t>
  </si>
  <si>
    <t>Преднизолон Раствор для внутривенного и внутримышечного введения, 30 мг/мл, 1 мл, № 3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</si>
  <si>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</si>
  <si>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 xml:space="preserve">Хлорамфеникол+Метилурацил (Левомеколь)Мазь для наружно- го применения 40г
№1
</t>
  </si>
  <si>
    <t xml:space="preserve">Хлорамфеникол+Метилурацил (Левомеколь)Мазь для наружного применения 40г
№1
</t>
  </si>
  <si>
    <t>Бриллиантовый зеленый раствор спиртовой 1%  Раствор спиртовой, 30 мл, №1</t>
  </si>
  <si>
    <t>Валидол Таблетки сублинг- вальные, 0.06 г, №10</t>
  </si>
  <si>
    <t>Декспантенол Бепантен Плюс   Крем для наружного применения, 30 г, №1</t>
  </si>
  <si>
    <t>Декспантенол Бепантен  Плюс Крем для наружного применения, 30 г, №1</t>
  </si>
  <si>
    <t>Кальция глюконат стабилизированный  Раствор для инъекций, 100 мг/мл, 10 мл, №10</t>
  </si>
  <si>
    <t>Кальция глюконат стабилизированный   Раствор для инъекций, 100 мг/мл, 10 мл, №10</t>
  </si>
  <si>
    <t>Линимент бальзамический (по Вишневскому) Линимент, 40 г, №1</t>
  </si>
  <si>
    <t>Метилдопа (Допегит)Таблетки, 250 мг, №50</t>
  </si>
  <si>
    <t>Преднизолон Раствор для внутривенного и внутримышечного введения, 30 мг/мл, 1 мл,         № 3</t>
  </si>
  <si>
    <t xml:space="preserve">Алматинская область, Жамбылский район, село Узынагаш ул Жанакурлыс 48 А                                                                                                "13"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</si>
  <si>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20.01.2025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</si>
  <si>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20.01.2025 года время: 14 часов 00 минут.</t>
  </si>
  <si>
    <t>шт</t>
  </si>
  <si>
    <t>Спинальная игла Pensil point  с интродьюссером 27G*90мм</t>
  </si>
  <si>
    <t>Тепловлагообменник для трахеостом.Тепловлагообменник Hydro-Trach T для использования с трахеостомической трубкой</t>
  </si>
  <si>
    <t>Тепловлагообменник Hydro-Trach T для использования с трахеостомической трубкой типа "искусственный нос", с герметичной крышкой - портом для санации трахеи и бронхоскопии, с кислородным шарнирным штуцером (угол поворота 120 град), соединение 15М. Возврат влаги не менее 26мг /л, сопротивление потоку (30 л/мин) не более 0,2см Н₂О, объём не более 19мл, масса не более 8г, в комплекте с трубкой кислородной продольноармированной длиной 1,8 м.
Материал: полипропилен, полиэтилен, гигроскопичная пористая мембрана, без латекса.  Упаковка: индивидуальная, клинически чистая.  Срок годности (срок гарантии): 5 лет от даты изготовления.</t>
  </si>
  <si>
    <t>штука</t>
  </si>
  <si>
    <t>Катетр Фоллея  2-х ходовой, c силиконовым покрытием р,18FR однокр прим</t>
  </si>
  <si>
    <t xml:space="preserve">Катетр Фоллея    2-х ходовой 16FR </t>
  </si>
  <si>
    <t>Дексаметазон -Аджио Дексаметазон раствор для инъекций 4 мг/мл,1 мл №25</t>
  </si>
  <si>
    <t>Катетр Фоллея    2-х ходовой  c силиконовым покрытием   размер 16 FR однокр прим</t>
  </si>
  <si>
    <t>Катетр Фоллея  2-х ходовой, c силиконовым покрытием   размер  18FR однокр прим</t>
  </si>
  <si>
    <t xml:space="preserve">Объявление №6
о проведении закупа ЛС и МИ
способом запроса ценовых предложений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</si>
</sst>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>
      <alignment horizontal="center" vertical="top"/>
    </xf>
    <xf numFmtId="2" fontId="24" fillId="0" borderId="1" xfId="0" applyNumberFormat="1" applyFont="1" applyBorder="1" applyAlignment="1">
      <alignment horizontal="center" vertical="top"/>
    </xf>
    <xf numFmtId="2" fontId="22" fillId="2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1" fontId="23" fillId="0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 wrapText="1"/>
    </xf>
    <xf numFmtId="1" fontId="22" fillId="2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Fill="1" applyBorder="1" applyAlignment="1">
      <alignment horizontal="center" vertical="top"/>
    </xf>
    <xf numFmtId="1" fontId="22" fillId="0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2" borderId="1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165" fontId="12" fillId="0" borderId="6" xfId="1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5" fillId="0" borderId="4" xfId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/>
    </xf>
    <xf numFmtId="4" fontId="25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2" fillId="2" borderId="1" xfId="0" applyFont="1" applyFill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4" fontId="24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tabSelected="1" view="pageBreakPreview" zoomScale="75" zoomScaleNormal="73" zoomScaleSheetLayoutView="75" workbookViewId="0">
      <selection activeCell="B10" sqref="B10:G29"/>
    </sheetView>
  </sheetViews>
  <sheetFormatPr defaultRowHeight="15" x14ac:dyDescent="0.25"/>
  <cols>
    <col min="1" max="1" width="7.28515625" customWidth="1"/>
    <col min="2" max="2" width="40.140625" customWidth="1"/>
    <col min="3" max="3" width="51.85546875" style="12" customWidth="1"/>
    <col min="4" max="4" width="14.28515625" customWidth="1"/>
    <col min="5" max="5" width="13.710937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78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5" ht="28.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5" ht="24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18" customHeight="1" x14ac:dyDescent="0.25">
      <c r="A5" s="80" t="s">
        <v>37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5" ht="1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5" x14ac:dyDescent="0.25">
      <c r="A7" s="81" t="s">
        <v>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5" ht="120.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7.75" customHeight="1" x14ac:dyDescent="0.25">
      <c r="A10" s="58">
        <v>1</v>
      </c>
      <c r="B10" s="45" t="s">
        <v>15</v>
      </c>
      <c r="C10" s="45" t="s">
        <v>15</v>
      </c>
      <c r="D10" s="45" t="s">
        <v>16</v>
      </c>
      <c r="E10" s="46">
        <v>600</v>
      </c>
      <c r="F10" s="47">
        <v>7412.97</v>
      </c>
      <c r="G10" s="59">
        <f>E10*F10</f>
        <v>4447782</v>
      </c>
      <c r="H10" s="38"/>
      <c r="I10" s="38"/>
      <c r="J10" s="38"/>
      <c r="K10" s="38"/>
      <c r="L10" s="38"/>
      <c r="M10" s="38"/>
      <c r="O10" s="31"/>
    </row>
    <row r="11" spans="1:15" s="15" customFormat="1" ht="32.25" customHeight="1" x14ac:dyDescent="0.25">
      <c r="A11" s="58">
        <v>2</v>
      </c>
      <c r="B11" s="45" t="s">
        <v>17</v>
      </c>
      <c r="C11" s="45" t="s">
        <v>17</v>
      </c>
      <c r="D11" s="45" t="s">
        <v>16</v>
      </c>
      <c r="E11" s="46">
        <v>120</v>
      </c>
      <c r="F11" s="48">
        <v>2013.31</v>
      </c>
      <c r="G11" s="59">
        <f t="shared" ref="G11:G24" si="0">E11*F11</f>
        <v>241597.19999999998</v>
      </c>
      <c r="H11" s="38"/>
      <c r="I11" s="38"/>
      <c r="J11" s="38"/>
      <c r="K11" s="38"/>
      <c r="L11" s="38"/>
      <c r="M11" s="38"/>
      <c r="O11" s="31"/>
    </row>
    <row r="12" spans="1:15" s="15" customFormat="1" ht="30" customHeight="1" x14ac:dyDescent="0.25">
      <c r="A12" s="58">
        <v>3</v>
      </c>
      <c r="B12" s="49" t="s">
        <v>18</v>
      </c>
      <c r="C12" s="49" t="s">
        <v>18</v>
      </c>
      <c r="D12" s="49" t="s">
        <v>16</v>
      </c>
      <c r="E12" s="50">
        <v>300</v>
      </c>
      <c r="F12" s="60">
        <v>149.05000000000001</v>
      </c>
      <c r="G12" s="59">
        <f t="shared" si="0"/>
        <v>44715</v>
      </c>
      <c r="H12" s="38"/>
      <c r="I12" s="38"/>
      <c r="J12" s="38"/>
      <c r="K12" s="38"/>
      <c r="L12" s="38"/>
      <c r="M12" s="38"/>
      <c r="O12" s="31"/>
    </row>
    <row r="13" spans="1:15" s="15" customFormat="1" ht="30.75" customHeight="1" x14ac:dyDescent="0.25">
      <c r="A13" s="58">
        <v>4</v>
      </c>
      <c r="B13" s="51" t="s">
        <v>19</v>
      </c>
      <c r="C13" s="51" t="s">
        <v>19</v>
      </c>
      <c r="D13" s="51" t="s">
        <v>20</v>
      </c>
      <c r="E13" s="52">
        <v>100</v>
      </c>
      <c r="F13" s="61">
        <v>464.41</v>
      </c>
      <c r="G13" s="59">
        <f t="shared" si="0"/>
        <v>46441</v>
      </c>
      <c r="H13" s="38"/>
      <c r="I13" s="38"/>
      <c r="J13" s="38"/>
      <c r="K13" s="38"/>
      <c r="L13" s="38"/>
      <c r="M13" s="38"/>
      <c r="O13" s="31"/>
    </row>
    <row r="14" spans="1:15" s="15" customFormat="1" ht="42" customHeight="1" x14ac:dyDescent="0.25">
      <c r="A14" s="58">
        <v>5</v>
      </c>
      <c r="B14" s="49" t="s">
        <v>28</v>
      </c>
      <c r="C14" s="49" t="s">
        <v>28</v>
      </c>
      <c r="D14" s="49" t="s">
        <v>16</v>
      </c>
      <c r="E14" s="50">
        <v>300</v>
      </c>
      <c r="F14" s="53">
        <v>156.37</v>
      </c>
      <c r="G14" s="59">
        <f t="shared" si="0"/>
        <v>46911</v>
      </c>
      <c r="H14" s="38"/>
      <c r="I14" s="38"/>
      <c r="J14" s="38"/>
      <c r="K14" s="38"/>
      <c r="L14" s="38"/>
      <c r="M14" s="38"/>
      <c r="O14" s="31"/>
    </row>
    <row r="15" spans="1:15" s="15" customFormat="1" ht="42" customHeight="1" x14ac:dyDescent="0.25">
      <c r="A15" s="58">
        <v>6</v>
      </c>
      <c r="B15" s="49" t="s">
        <v>29</v>
      </c>
      <c r="C15" s="49" t="s">
        <v>29</v>
      </c>
      <c r="D15" s="49" t="s">
        <v>20</v>
      </c>
      <c r="E15" s="54">
        <v>200</v>
      </c>
      <c r="F15" s="53">
        <v>163.99</v>
      </c>
      <c r="G15" s="59">
        <f t="shared" si="0"/>
        <v>32798</v>
      </c>
      <c r="H15" s="38"/>
      <c r="I15" s="38"/>
      <c r="J15" s="38"/>
      <c r="K15" s="38"/>
      <c r="L15" s="38"/>
      <c r="M15" s="38"/>
      <c r="O15" s="31"/>
    </row>
    <row r="16" spans="1:15" s="15" customFormat="1" ht="30" customHeight="1" x14ac:dyDescent="0.25">
      <c r="A16" s="58">
        <v>7</v>
      </c>
      <c r="B16" s="49" t="s">
        <v>31</v>
      </c>
      <c r="C16" s="49" t="s">
        <v>30</v>
      </c>
      <c r="D16" s="49" t="s">
        <v>20</v>
      </c>
      <c r="E16" s="50">
        <v>240</v>
      </c>
      <c r="F16" s="55">
        <v>2231.04</v>
      </c>
      <c r="G16" s="59">
        <f t="shared" si="0"/>
        <v>535449.59999999998</v>
      </c>
      <c r="H16" s="38"/>
      <c r="I16" s="38"/>
      <c r="J16" s="38"/>
      <c r="K16" s="38"/>
      <c r="L16" s="38"/>
      <c r="M16" s="38"/>
      <c r="O16" s="31"/>
    </row>
    <row r="17" spans="1:15" s="15" customFormat="1" ht="42" customHeight="1" x14ac:dyDescent="0.25">
      <c r="A17" s="58">
        <v>8</v>
      </c>
      <c r="B17" s="51" t="s">
        <v>32</v>
      </c>
      <c r="C17" s="51" t="s">
        <v>33</v>
      </c>
      <c r="D17" s="51" t="s">
        <v>13</v>
      </c>
      <c r="E17" s="46">
        <v>1000</v>
      </c>
      <c r="F17" s="56">
        <v>116.78</v>
      </c>
      <c r="G17" s="59">
        <f t="shared" si="0"/>
        <v>116780</v>
      </c>
      <c r="H17" s="38"/>
      <c r="I17" s="38"/>
      <c r="J17" s="38"/>
      <c r="K17" s="38"/>
      <c r="L17" s="38"/>
      <c r="M17" s="38"/>
      <c r="O17" s="31"/>
    </row>
    <row r="18" spans="1:15" s="15" customFormat="1" ht="42" customHeight="1" x14ac:dyDescent="0.25">
      <c r="A18" s="58">
        <v>9</v>
      </c>
      <c r="B18" s="49" t="s">
        <v>34</v>
      </c>
      <c r="C18" s="49" t="s">
        <v>34</v>
      </c>
      <c r="D18" s="49" t="s">
        <v>21</v>
      </c>
      <c r="E18" s="50">
        <v>120</v>
      </c>
      <c r="F18" s="60">
        <v>276.62</v>
      </c>
      <c r="G18" s="59">
        <f t="shared" si="0"/>
        <v>33194.400000000001</v>
      </c>
      <c r="H18" s="38"/>
      <c r="I18" s="38"/>
      <c r="J18" s="38"/>
      <c r="K18" s="38"/>
      <c r="L18" s="38"/>
      <c r="M18" s="38"/>
      <c r="O18" s="31"/>
    </row>
    <row r="19" spans="1:15" s="15" customFormat="1" ht="21.75" customHeight="1" x14ac:dyDescent="0.25">
      <c r="A19" s="58">
        <v>10</v>
      </c>
      <c r="B19" s="51" t="s">
        <v>35</v>
      </c>
      <c r="C19" s="51" t="s">
        <v>35</v>
      </c>
      <c r="D19" s="51" t="s">
        <v>22</v>
      </c>
      <c r="E19" s="46">
        <v>10000</v>
      </c>
      <c r="F19" s="57">
        <v>50.77</v>
      </c>
      <c r="G19" s="59">
        <f t="shared" si="0"/>
        <v>507700.00000000006</v>
      </c>
      <c r="H19" s="38"/>
      <c r="I19" s="38"/>
      <c r="J19" s="38"/>
      <c r="K19" s="38"/>
      <c r="L19" s="38"/>
      <c r="M19" s="38"/>
      <c r="O19" s="31"/>
    </row>
    <row r="20" spans="1:15" s="15" customFormat="1" ht="42" customHeight="1" x14ac:dyDescent="0.25">
      <c r="A20" s="58">
        <v>11</v>
      </c>
      <c r="B20" s="51" t="s">
        <v>23</v>
      </c>
      <c r="C20" s="51" t="s">
        <v>23</v>
      </c>
      <c r="D20" s="51" t="s">
        <v>22</v>
      </c>
      <c r="E20" s="46">
        <v>2500</v>
      </c>
      <c r="F20" s="47">
        <v>8.9</v>
      </c>
      <c r="G20" s="59">
        <f t="shared" si="0"/>
        <v>22250</v>
      </c>
      <c r="H20" s="38"/>
      <c r="I20" s="38"/>
      <c r="J20" s="38"/>
      <c r="K20" s="38"/>
      <c r="L20" s="38"/>
      <c r="M20" s="38"/>
      <c r="O20" s="31"/>
    </row>
    <row r="21" spans="1:15" s="15" customFormat="1" ht="42" customHeight="1" x14ac:dyDescent="0.25">
      <c r="A21" s="58">
        <v>12</v>
      </c>
      <c r="B21" s="51" t="s">
        <v>36</v>
      </c>
      <c r="C21" s="51" t="s">
        <v>24</v>
      </c>
      <c r="D21" s="51" t="s">
        <v>20</v>
      </c>
      <c r="E21" s="52">
        <v>2400</v>
      </c>
      <c r="F21" s="57">
        <v>401.55</v>
      </c>
      <c r="G21" s="59">
        <f t="shared" si="0"/>
        <v>963720</v>
      </c>
      <c r="H21" s="38"/>
      <c r="I21" s="38"/>
      <c r="J21" s="38"/>
      <c r="K21" s="38"/>
      <c r="L21" s="38"/>
      <c r="M21" s="38"/>
      <c r="O21" s="31"/>
    </row>
    <row r="22" spans="1:15" s="15" customFormat="1" ht="40.5" customHeight="1" x14ac:dyDescent="0.25">
      <c r="A22" s="58">
        <v>13</v>
      </c>
      <c r="B22" s="51" t="s">
        <v>25</v>
      </c>
      <c r="C22" s="51" t="s">
        <v>25</v>
      </c>
      <c r="D22" s="51" t="s">
        <v>16</v>
      </c>
      <c r="E22" s="46">
        <v>500</v>
      </c>
      <c r="F22" s="57">
        <v>363.85</v>
      </c>
      <c r="G22" s="59">
        <f t="shared" si="0"/>
        <v>181925</v>
      </c>
      <c r="H22" s="38"/>
      <c r="I22" s="38"/>
      <c r="J22" s="38"/>
      <c r="K22" s="38"/>
      <c r="L22" s="38"/>
      <c r="M22" s="38"/>
      <c r="O22" s="31"/>
    </row>
    <row r="23" spans="1:15" s="15" customFormat="1" ht="57" customHeight="1" x14ac:dyDescent="0.25">
      <c r="A23" s="58">
        <v>14</v>
      </c>
      <c r="B23" s="51" t="s">
        <v>27</v>
      </c>
      <c r="C23" s="51" t="s">
        <v>26</v>
      </c>
      <c r="D23" s="51" t="s">
        <v>21</v>
      </c>
      <c r="E23" s="46">
        <v>600</v>
      </c>
      <c r="F23" s="57">
        <v>449</v>
      </c>
      <c r="G23" s="59">
        <f t="shared" si="0"/>
        <v>269400</v>
      </c>
      <c r="H23" s="38"/>
      <c r="I23" s="38"/>
      <c r="J23" s="38"/>
      <c r="K23" s="38"/>
      <c r="L23" s="38"/>
      <c r="M23" s="38"/>
      <c r="O23" s="31"/>
    </row>
    <row r="24" spans="1:15" s="15" customFormat="1" ht="57" customHeight="1" x14ac:dyDescent="0.25">
      <c r="A24" s="58">
        <v>15</v>
      </c>
      <c r="B24" s="51" t="s">
        <v>47</v>
      </c>
      <c r="C24" s="51" t="s">
        <v>47</v>
      </c>
      <c r="D24" s="51" t="s">
        <v>13</v>
      </c>
      <c r="E24" s="46">
        <v>3600</v>
      </c>
      <c r="F24" s="57">
        <v>83.74</v>
      </c>
      <c r="G24" s="59">
        <f t="shared" si="0"/>
        <v>301464</v>
      </c>
      <c r="H24" s="38"/>
      <c r="I24" s="38"/>
      <c r="J24" s="38"/>
      <c r="K24" s="38"/>
      <c r="L24" s="38"/>
      <c r="M24" s="38"/>
      <c r="O24" s="31"/>
    </row>
    <row r="25" spans="1:15" s="15" customFormat="1" ht="39" customHeight="1" x14ac:dyDescent="0.25">
      <c r="A25" s="58">
        <v>16</v>
      </c>
      <c r="B25" s="49" t="s">
        <v>41</v>
      </c>
      <c r="C25" s="49" t="s">
        <v>41</v>
      </c>
      <c r="D25" s="67" t="s">
        <v>40</v>
      </c>
      <c r="E25" s="60">
        <v>500</v>
      </c>
      <c r="F25" s="60">
        <v>615.75</v>
      </c>
      <c r="G25" s="59">
        <f t="shared" ref="G25:G28" si="1">E25*F25</f>
        <v>307875</v>
      </c>
      <c r="H25" s="38"/>
      <c r="I25" s="38"/>
      <c r="J25" s="38"/>
      <c r="K25" s="38"/>
      <c r="L25" s="38"/>
      <c r="M25" s="38"/>
      <c r="O25" s="31"/>
    </row>
    <row r="26" spans="1:15" s="15" customFormat="1" ht="160.5" customHeight="1" x14ac:dyDescent="0.25">
      <c r="A26" s="58">
        <v>17</v>
      </c>
      <c r="B26" s="69" t="s">
        <v>42</v>
      </c>
      <c r="C26" s="70" t="s">
        <v>43</v>
      </c>
      <c r="D26" s="61" t="s">
        <v>44</v>
      </c>
      <c r="E26" s="71">
        <v>540</v>
      </c>
      <c r="F26" s="71">
        <v>1557</v>
      </c>
      <c r="G26" s="72">
        <f t="shared" si="1"/>
        <v>840780</v>
      </c>
      <c r="H26" s="38"/>
      <c r="I26" s="38"/>
      <c r="J26" s="38"/>
      <c r="K26" s="38"/>
      <c r="L26" s="38"/>
      <c r="M26" s="38"/>
      <c r="O26" s="31"/>
    </row>
    <row r="27" spans="1:15" s="15" customFormat="1" ht="30.75" customHeight="1" x14ac:dyDescent="0.25">
      <c r="A27" s="58">
        <v>18</v>
      </c>
      <c r="B27" s="49" t="s">
        <v>46</v>
      </c>
      <c r="C27" s="49" t="s">
        <v>48</v>
      </c>
      <c r="D27" s="61" t="s">
        <v>44</v>
      </c>
      <c r="E27" s="75">
        <v>1000</v>
      </c>
      <c r="F27" s="75">
        <v>265</v>
      </c>
      <c r="G27" s="73">
        <f t="shared" si="1"/>
        <v>265000</v>
      </c>
      <c r="H27" s="38"/>
      <c r="I27" s="38"/>
      <c r="J27" s="38"/>
      <c r="K27" s="38"/>
      <c r="L27" s="38"/>
      <c r="M27" s="38"/>
      <c r="O27" s="31"/>
    </row>
    <row r="28" spans="1:15" s="15" customFormat="1" ht="51.75" customHeight="1" x14ac:dyDescent="0.25">
      <c r="A28" s="58">
        <v>19</v>
      </c>
      <c r="B28" s="74" t="s">
        <v>45</v>
      </c>
      <c r="C28" s="74" t="s">
        <v>49</v>
      </c>
      <c r="D28" s="61" t="s">
        <v>44</v>
      </c>
      <c r="E28" s="75">
        <v>2500</v>
      </c>
      <c r="F28" s="75">
        <v>265</v>
      </c>
      <c r="G28" s="73">
        <f t="shared" si="1"/>
        <v>662500</v>
      </c>
      <c r="H28" s="38"/>
      <c r="I28" s="38"/>
      <c r="J28" s="38"/>
      <c r="K28" s="38"/>
      <c r="L28" s="38"/>
      <c r="M28" s="38"/>
      <c r="O28" s="31"/>
    </row>
    <row r="29" spans="1:15" s="12" customFormat="1" ht="18" customHeight="1" x14ac:dyDescent="0.25">
      <c r="A29" s="62"/>
      <c r="B29" s="63" t="s">
        <v>7</v>
      </c>
      <c r="C29" s="63"/>
      <c r="D29" s="64"/>
      <c r="E29" s="65"/>
      <c r="F29" s="66"/>
      <c r="G29" s="68">
        <f>SUM(G10:G28)</f>
        <v>9868282.1999999993</v>
      </c>
      <c r="H29" s="2"/>
      <c r="I29" s="2"/>
      <c r="J29" s="2"/>
      <c r="K29" s="2"/>
      <c r="L29" s="2"/>
      <c r="M29" s="2"/>
      <c r="O29" s="7"/>
    </row>
    <row r="30" spans="1:15" s="12" customFormat="1" ht="18" customHeight="1" x14ac:dyDescent="0.25">
      <c r="A30" s="39"/>
      <c r="B30" s="40"/>
      <c r="C30" s="40"/>
      <c r="D30" s="41"/>
      <c r="E30" s="42"/>
      <c r="F30" s="43"/>
      <c r="G30" s="44"/>
      <c r="H30" s="2"/>
      <c r="I30" s="2"/>
      <c r="J30" s="2"/>
      <c r="K30" s="2"/>
      <c r="L30" s="2"/>
      <c r="M30" s="2"/>
      <c r="O30" s="7"/>
    </row>
    <row r="31" spans="1:15" ht="33.75" customHeight="1" x14ac:dyDescent="0.25">
      <c r="A31" s="5"/>
      <c r="B31" s="82" t="s">
        <v>5</v>
      </c>
      <c r="C31" s="82"/>
      <c r="D31" s="82"/>
      <c r="E31" s="82"/>
      <c r="F31" s="82"/>
      <c r="G31" s="82"/>
      <c r="H31" s="2"/>
      <c r="I31" s="2"/>
      <c r="J31" s="2"/>
      <c r="K31" s="2"/>
      <c r="L31" s="2"/>
      <c r="M31" s="2"/>
      <c r="O31"/>
    </row>
    <row r="32" spans="1:15" ht="24.75" customHeight="1" x14ac:dyDescent="0.25">
      <c r="A32" s="5"/>
      <c r="B32" s="84" t="s">
        <v>14</v>
      </c>
      <c r="C32" s="84"/>
      <c r="D32" s="84"/>
      <c r="E32" s="84"/>
      <c r="F32" s="84"/>
      <c r="G32" s="84"/>
      <c r="H32" s="2"/>
      <c r="I32" s="2"/>
      <c r="J32" s="2"/>
      <c r="K32" s="2"/>
      <c r="L32" s="2"/>
      <c r="M32" s="2"/>
      <c r="O32"/>
    </row>
    <row r="33" spans="1:15" ht="49.5" customHeight="1" x14ac:dyDescent="0.25">
      <c r="A33" s="5"/>
      <c r="B33" s="85" t="s">
        <v>38</v>
      </c>
      <c r="C33" s="85"/>
      <c r="D33" s="85"/>
      <c r="E33" s="85"/>
      <c r="F33" s="85"/>
      <c r="G33" s="85"/>
      <c r="H33" s="2"/>
      <c r="I33" s="2"/>
      <c r="J33" s="2"/>
      <c r="K33" s="2"/>
      <c r="L33" s="2"/>
      <c r="M33" s="2"/>
      <c r="O33"/>
    </row>
    <row r="34" spans="1:15" ht="36" customHeight="1" x14ac:dyDescent="0.25">
      <c r="A34" s="6"/>
      <c r="B34" s="85" t="s">
        <v>39</v>
      </c>
      <c r="C34" s="85"/>
      <c r="D34" s="85"/>
      <c r="E34" s="85"/>
      <c r="F34" s="85"/>
      <c r="G34" s="85"/>
      <c r="H34" s="2"/>
      <c r="I34" s="2"/>
      <c r="J34" s="2"/>
      <c r="K34" s="2"/>
      <c r="L34" s="2"/>
      <c r="M34" s="2"/>
      <c r="O34"/>
    </row>
    <row r="35" spans="1:15" ht="375" customHeight="1" x14ac:dyDescent="0.25">
      <c r="A35" s="23"/>
      <c r="B35" s="83" t="s">
        <v>9</v>
      </c>
      <c r="C35" s="83"/>
      <c r="D35" s="83"/>
      <c r="E35" s="83"/>
      <c r="F35" s="83"/>
      <c r="G35" s="83"/>
      <c r="H35" s="21"/>
      <c r="I35" s="21"/>
      <c r="J35" s="21"/>
      <c r="K35" s="21"/>
      <c r="L35" s="21"/>
      <c r="M35" s="21"/>
      <c r="O35"/>
    </row>
    <row r="36" spans="1:15" s="12" customFormat="1" ht="75.75" customHeight="1" x14ac:dyDescent="0.25">
      <c r="A36" s="23"/>
      <c r="B36" s="77" t="s">
        <v>10</v>
      </c>
      <c r="C36" s="77"/>
      <c r="D36" s="77"/>
      <c r="E36" s="77"/>
      <c r="F36" s="77"/>
      <c r="G36" s="77"/>
      <c r="H36" s="21"/>
      <c r="I36" s="21"/>
      <c r="J36" s="21"/>
      <c r="K36" s="21"/>
      <c r="L36" s="21"/>
      <c r="M36" s="21"/>
    </row>
    <row r="37" spans="1:15" ht="51" customHeight="1" x14ac:dyDescent="0.25">
      <c r="A37" s="32"/>
      <c r="B37" s="76" t="s">
        <v>11</v>
      </c>
      <c r="C37" s="76"/>
      <c r="D37" s="76"/>
      <c r="E37" s="76"/>
      <c r="G37" s="25"/>
      <c r="H37" s="21"/>
      <c r="I37" s="21"/>
      <c r="J37" s="21"/>
      <c r="K37" s="21"/>
      <c r="L37" s="21"/>
      <c r="M37" s="21"/>
      <c r="O37"/>
    </row>
    <row r="38" spans="1:15" ht="1.5" customHeight="1" x14ac:dyDescent="0.3">
      <c r="A38" s="17"/>
      <c r="B38" s="16"/>
      <c r="C38" s="16"/>
      <c r="D38" s="30"/>
      <c r="E38" s="30"/>
      <c r="F38" s="30"/>
      <c r="G38" s="30"/>
      <c r="H38" s="16"/>
      <c r="I38" s="16"/>
      <c r="J38" s="16"/>
      <c r="K38" s="16"/>
      <c r="L38" s="16"/>
      <c r="M38" s="16"/>
      <c r="O38"/>
    </row>
    <row r="39" spans="1:15" x14ac:dyDescent="0.25">
      <c r="A39" s="22"/>
      <c r="B39" s="20"/>
      <c r="C39" s="20"/>
      <c r="D39" s="21"/>
      <c r="E39" s="21"/>
      <c r="F39" s="25"/>
      <c r="G39" s="25"/>
      <c r="H39" s="21"/>
      <c r="I39" s="21"/>
      <c r="J39" s="21"/>
      <c r="K39" s="21"/>
      <c r="L39" s="21"/>
      <c r="M39" s="21"/>
      <c r="O39"/>
    </row>
    <row r="40" spans="1:15" s="12" customFormat="1" x14ac:dyDescent="0.25">
      <c r="A40" s="22"/>
      <c r="B40" s="20"/>
      <c r="C40" s="20"/>
      <c r="D40" s="26"/>
      <c r="E40" s="26"/>
      <c r="F40" s="26"/>
      <c r="G40" s="27"/>
      <c r="H40" s="21"/>
      <c r="I40" s="21"/>
      <c r="J40" s="21"/>
      <c r="K40" s="21"/>
      <c r="L40" s="21"/>
      <c r="M40" s="21"/>
    </row>
    <row r="41" spans="1:15" s="12" customFormat="1" x14ac:dyDescent="0.25">
      <c r="A41" s="22"/>
      <c r="B41" s="20"/>
      <c r="C41" s="20"/>
      <c r="D41" s="21"/>
      <c r="E41" s="21"/>
      <c r="F41" s="25"/>
      <c r="G41" s="25"/>
      <c r="H41" s="21"/>
      <c r="I41" s="21"/>
      <c r="J41" s="21"/>
      <c r="K41" s="21"/>
      <c r="L41" s="21"/>
      <c r="M41" s="21"/>
    </row>
    <row r="42" spans="1:15" ht="34.5" customHeight="1" x14ac:dyDescent="0.25">
      <c r="A42" s="22"/>
      <c r="B42" s="20"/>
      <c r="C42" s="20"/>
      <c r="D42" s="28"/>
      <c r="E42" s="28"/>
      <c r="F42" s="28"/>
      <c r="G42" s="28"/>
      <c r="H42" s="21"/>
      <c r="I42" s="21"/>
      <c r="J42" s="21"/>
      <c r="K42" s="21"/>
      <c r="L42" s="21"/>
      <c r="M42" s="21"/>
      <c r="O42"/>
    </row>
    <row r="43" spans="1:15" x14ac:dyDescent="0.25">
      <c r="A43" s="22"/>
      <c r="B43" s="20"/>
      <c r="C43" s="20"/>
      <c r="D43" s="21"/>
      <c r="E43" s="21"/>
      <c r="F43" s="25"/>
      <c r="G43" s="25"/>
      <c r="H43" s="21"/>
      <c r="I43" s="21"/>
      <c r="J43" s="21"/>
      <c r="K43" s="21"/>
      <c r="L43" s="21"/>
      <c r="M43" s="21"/>
      <c r="O43"/>
    </row>
    <row r="44" spans="1:15" x14ac:dyDescent="0.25">
      <c r="A44" s="22"/>
      <c r="B44" s="20"/>
      <c r="C44" s="20"/>
      <c r="D44" s="26"/>
      <c r="E44" s="26"/>
      <c r="F44" s="26"/>
      <c r="G44" s="26"/>
      <c r="H44" s="21"/>
      <c r="I44" s="21"/>
      <c r="J44" s="21"/>
      <c r="K44" s="21"/>
      <c r="L44" s="21"/>
      <c r="M44" s="21"/>
      <c r="O44"/>
    </row>
    <row r="45" spans="1:15" x14ac:dyDescent="0.25">
      <c r="A45" s="23"/>
      <c r="B45" s="20"/>
      <c r="C45" s="20"/>
      <c r="D45" s="21"/>
      <c r="E45" s="21"/>
      <c r="F45" s="25"/>
      <c r="G45" s="25"/>
      <c r="H45" s="21"/>
      <c r="I45" s="21"/>
      <c r="J45" s="21"/>
      <c r="K45" s="21"/>
      <c r="L45" s="21"/>
      <c r="M45" s="21"/>
      <c r="O45"/>
    </row>
    <row r="46" spans="1:15" x14ac:dyDescent="0.25">
      <c r="A46" s="23"/>
      <c r="B46" s="29"/>
      <c r="C46" s="29"/>
      <c r="D46" s="29"/>
      <c r="E46" s="29"/>
      <c r="F46" s="29"/>
      <c r="G46" s="29"/>
      <c r="H46" s="21"/>
      <c r="I46" s="21"/>
      <c r="J46" s="21"/>
      <c r="K46" s="21"/>
      <c r="L46" s="21"/>
      <c r="M46" s="21"/>
      <c r="O46"/>
    </row>
    <row r="47" spans="1:15" x14ac:dyDescent="0.25">
      <c r="A47" s="23"/>
      <c r="B47" s="24"/>
      <c r="C47" s="24"/>
      <c r="D47" s="21"/>
      <c r="E47" s="21"/>
      <c r="F47" s="25"/>
      <c r="G47" s="25"/>
      <c r="H47" s="21"/>
      <c r="I47" s="21"/>
      <c r="J47" s="21"/>
      <c r="K47" s="21"/>
      <c r="L47" s="21"/>
      <c r="M47" s="21"/>
      <c r="O47"/>
    </row>
    <row r="48" spans="1:15" x14ac:dyDescent="0.25">
      <c r="A48" s="22"/>
      <c r="B48" s="24"/>
      <c r="C48" s="24"/>
      <c r="D48" s="21"/>
      <c r="E48" s="21"/>
      <c r="F48" s="25"/>
      <c r="G48" s="25"/>
      <c r="H48" s="21"/>
      <c r="I48" s="21"/>
      <c r="J48" s="21"/>
      <c r="K48" s="21"/>
      <c r="L48" s="21"/>
      <c r="M48" s="21"/>
      <c r="O48"/>
    </row>
    <row r="49" spans="1:15" ht="18.75" x14ac:dyDescent="0.3">
      <c r="A49" s="17"/>
      <c r="B49" s="18"/>
      <c r="C49" s="18"/>
      <c r="D49" s="16"/>
      <c r="E49" s="16"/>
      <c r="F49" s="19"/>
      <c r="G49" s="19"/>
      <c r="H49" s="16"/>
      <c r="I49" s="16"/>
      <c r="J49" s="16"/>
      <c r="K49" s="16"/>
      <c r="L49" s="16"/>
      <c r="M49" s="16"/>
      <c r="O49"/>
    </row>
    <row r="50" spans="1:15" ht="18.75" x14ac:dyDescent="0.3">
      <c r="A50" s="17"/>
      <c r="B50" s="18"/>
      <c r="C50" s="18"/>
      <c r="D50" s="16"/>
      <c r="E50" s="16"/>
      <c r="F50" s="19"/>
      <c r="G50" s="19"/>
      <c r="H50" s="16"/>
      <c r="I50" s="16"/>
      <c r="J50" s="16"/>
      <c r="K50" s="16"/>
      <c r="L50" s="16"/>
      <c r="M50" s="16"/>
      <c r="O50"/>
    </row>
    <row r="51" spans="1:15" ht="18.75" x14ac:dyDescent="0.3">
      <c r="A51" s="17"/>
      <c r="B51" s="18"/>
      <c r="C51" s="18"/>
      <c r="D51" s="16"/>
      <c r="E51" s="16"/>
      <c r="F51" s="19"/>
      <c r="G51" s="19"/>
      <c r="H51" s="16"/>
      <c r="I51" s="16"/>
      <c r="J51" s="16"/>
      <c r="K51" s="16"/>
      <c r="L51" s="16"/>
      <c r="M51" s="16"/>
      <c r="O51"/>
    </row>
    <row r="52" spans="1:15" ht="18.75" x14ac:dyDescent="0.3">
      <c r="A52" s="17"/>
      <c r="B52" s="18"/>
      <c r="C52" s="18"/>
      <c r="D52" s="16"/>
      <c r="E52" s="16"/>
      <c r="F52" s="19"/>
      <c r="G52" s="19"/>
      <c r="H52" s="16"/>
      <c r="I52" s="16"/>
      <c r="J52" s="16"/>
      <c r="K52" s="16"/>
      <c r="L52" s="16"/>
      <c r="M52" s="16"/>
      <c r="O52"/>
    </row>
    <row r="53" spans="1:15" ht="18.75" x14ac:dyDescent="0.3">
      <c r="A53" s="17"/>
      <c r="B53" s="18"/>
      <c r="C53" s="18"/>
      <c r="D53" s="16"/>
      <c r="E53" s="16"/>
      <c r="F53" s="19"/>
      <c r="G53" s="19"/>
      <c r="H53" s="16"/>
      <c r="I53" s="16"/>
      <c r="J53" s="16"/>
      <c r="K53" s="16"/>
      <c r="L53" s="16"/>
      <c r="M53" s="16"/>
      <c r="O53"/>
    </row>
    <row r="54" spans="1:15" ht="18.75" x14ac:dyDescent="0.3">
      <c r="A54" s="17"/>
      <c r="B54" s="18"/>
      <c r="C54" s="18"/>
      <c r="D54" s="16"/>
      <c r="E54" s="16"/>
      <c r="F54" s="19"/>
      <c r="G54" s="19"/>
      <c r="H54" s="16"/>
      <c r="I54" s="16"/>
      <c r="J54" s="16"/>
      <c r="K54" s="16"/>
      <c r="L54" s="16"/>
      <c r="M54" s="16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11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11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6"/>
      <c r="B85" s="3"/>
      <c r="C85" s="3"/>
      <c r="D85" s="2"/>
      <c r="E85" s="2"/>
      <c r="O85"/>
    </row>
    <row r="86" spans="1:15" x14ac:dyDescent="0.25">
      <c r="A86" s="6"/>
      <c r="B86" s="3"/>
      <c r="C86" s="3"/>
      <c r="D86" s="2"/>
      <c r="E86" s="2"/>
      <c r="O86"/>
    </row>
    <row r="87" spans="1:15" x14ac:dyDescent="0.25">
      <c r="A87" s="6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3"/>
      <c r="C92" s="3"/>
      <c r="D92" s="2"/>
      <c r="E92" s="2"/>
      <c r="O92"/>
    </row>
    <row r="93" spans="1:15" x14ac:dyDescent="0.25">
      <c r="A93" s="5"/>
      <c r="B93" s="3"/>
      <c r="C93" s="3"/>
      <c r="D93" s="2"/>
      <c r="E93" s="2"/>
      <c r="O93"/>
    </row>
    <row r="94" spans="1:15" x14ac:dyDescent="0.25">
      <c r="A94" s="5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6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6"/>
      <c r="O245"/>
    </row>
    <row r="246" spans="1:15" x14ac:dyDescent="0.25">
      <c r="A246" s="6"/>
      <c r="O246"/>
    </row>
    <row r="247" spans="1:15" x14ac:dyDescent="0.25">
      <c r="A247" s="6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1"/>
      <c r="O250"/>
    </row>
    <row r="251" spans="1:15" x14ac:dyDescent="0.25">
      <c r="A251" s="1"/>
      <c r="O251"/>
    </row>
    <row r="252" spans="1:15" x14ac:dyDescent="0.25">
      <c r="A252" s="1"/>
      <c r="O252"/>
    </row>
  </sheetData>
  <autoFilter ref="B1:B254"/>
  <mergeCells count="10">
    <mergeCell ref="B37:E37"/>
    <mergeCell ref="B36:G36"/>
    <mergeCell ref="A2:M4"/>
    <mergeCell ref="A5:M6"/>
    <mergeCell ref="A7:M8"/>
    <mergeCell ref="B31:G31"/>
    <mergeCell ref="B35:G35"/>
    <mergeCell ref="B32:G32"/>
    <mergeCell ref="B33:G33"/>
    <mergeCell ref="B34:G34"/>
  </mergeCells>
  <pageMargins left="0.70866141732283472" right="0.31496062992125984" top="0.74803149606299213" bottom="0.15748031496062992" header="0.31496062992125984" footer="0.31496062992125984"/>
  <pageSetup paperSize="9" scale="77" orientation="landscape" r:id="rId1"/>
  <rowBreaks count="4" manualBreakCount="4">
    <brk id="20" max="6" man="1"/>
    <brk id="34" max="16383" man="1"/>
    <brk id="38" max="6" man="1"/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2025-01-20T10:27:55Z</cp:lastPrinted>
  <dcterms:created xsi:type="dcterms:W3CDTF">2020-01-31T07:01:33Z</dcterms:created>
  <dcterms:modified xsi:type="dcterms:W3CDTF">2025-01-20T11:53:56Z</dcterms:modified>
</cp:coreProperties>
</file>