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Лист1!$B$1:$B$269</definedName>
    <definedName name="_xlnm.Print_Area" localSheetId="0">Лист1!$A$1:$G$52</definedName>
  </definedNames>
  <calcPr calcId="152511"/>
</workbook>
</file>

<file path=xl/calcChain.xml><?xml version="1.0" encoding="utf-8"?>
<calcChain xmlns="http://schemas.openxmlformats.org/spreadsheetml/2006/main">
  <c r="G43" i="1" l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0" i="1"/>
  <c r="G44" i="1" l="1"/>
</calcChain>
</file>

<file path=xl/sharedStrings.xml><?xml version="1.0" encoding="utf-8"?>
<sst xmlns="http://schemas.openxmlformats.org/spreadsheetml/2006/main" count="120" uniqueCount="68">
  <si>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</si>
  <si>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</si>
  <si>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</si>
  <si>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</si>
  <si>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</si>
  <si>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</si>
  <si>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</si>
  <si>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</si>
  <si>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</si>
  <si>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</si>
  <si>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</si>
  <si>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</si>
  <si>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техническая спецификация</t>
  </si>
  <si>
    <t>ампула</t>
  </si>
  <si>
    <t>3. Сроки поставки: по заявке Заказчика   до  31.12.2025 года.</t>
  </si>
  <si>
    <t>Аминовен Инфант Раствор для инфузий, 10 %, 100 мл, №10</t>
  </si>
  <si>
    <t>флакон</t>
  </si>
  <si>
    <t>Аминоплазмаль Гепа 10%  Раствор для инфузий, 10 %, 500 мл, № 10</t>
  </si>
  <si>
    <t>Аммиак Раствор, 10 %, 40 мл, №1</t>
  </si>
  <si>
    <t>Атропина сульфат 0,12% 1мл №10</t>
  </si>
  <si>
    <t>упаковка</t>
  </si>
  <si>
    <t xml:space="preserve">Ацетилсалициловая кислота Ацетилсалициловая кислота Таблетки, 500 мг,
№10
</t>
  </si>
  <si>
    <t>Ацикловир Порошок для приготовления раствора для инфузий, 250 мг, №10</t>
  </si>
  <si>
    <t>Добкард (Добутамин) р-р д/инф 250мг/20мл</t>
  </si>
  <si>
    <t>Инокаин Оксибупрокаин Капли глазные 0,4% 5 мл №1</t>
  </si>
  <si>
    <t xml:space="preserve">Карденор (Норэпинефрин) раствор для инъекций 4мг/4мл </t>
  </si>
  <si>
    <t>туба</t>
  </si>
  <si>
    <t>таблетка</t>
  </si>
  <si>
    <t>Никотиновая кислота Никотиновая кислота Раствор для инъекций, 1%, 1 мл, №10</t>
  </si>
  <si>
    <t>Нифедипин Нифедипин Таблетки, покрытые оболочкой, 20 мг, №50</t>
  </si>
  <si>
    <t>Нутриен Стандарт продукт стер спец д/диет питания 1л</t>
  </si>
  <si>
    <t>контейнер</t>
  </si>
  <si>
    <t>Пентоксифиллин Раствор для инъекций, 2%, 5 мл №5</t>
  </si>
  <si>
    <t>Преднизолон Раствор для внутривенного и внутримышечного введения, 30 мг/мл, 1 мл, № 3</t>
  </si>
  <si>
    <t>Урапидил Раствор для внутривенного введения, 5 мг/мл, 10 мл, №5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</si>
  <si>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</si>
  <si>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 xml:space="preserve">Хлорамфеникол+Метилурацил (Левомеколь)Мазь для наружно- го применения 40г
№1
</t>
  </si>
  <si>
    <t>Цефтриаксон 1гр порошок для инъекций</t>
  </si>
  <si>
    <t xml:space="preserve">Цитиколин раствор для внутри- венного и внутри- мышечного введе- ния, 1000 мг/4 мл,
№5
</t>
  </si>
  <si>
    <t>Эзомепразол Лиофилизат для приготовления раствора для инъекций и инфузий, 40 мг, № 1</t>
  </si>
  <si>
    <t xml:space="preserve">Хлорамфеникол+Метилурацил (Левомеколь)Мазь для наружного применения 40г
№1
</t>
  </si>
  <si>
    <t>Кальция хлорид  Раствор для инъекций, 10%, 5 мл, №5</t>
  </si>
  <si>
    <t>Кальция хлорид  для инъекций, 10%, 5 мл, №5</t>
  </si>
  <si>
    <t>Бриллиантовый зеленый раствор спиртовой 1%  Раствор спиртовой, 30 мл, №1</t>
  </si>
  <si>
    <t>Валидол Таблетки сублинг- вальные, 0.06 г, №10</t>
  </si>
  <si>
    <t>Декспантенол Бепантен Плюс   Крем для наружного применения, 30 г, №1</t>
  </si>
  <si>
    <t>Декспантенол Бепантен  Плюс Крем для наружного применения, 30 г, №1</t>
  </si>
  <si>
    <t>Кальция глюконат стабилизированный  Раствор для инъекций, 100 мг/мл, 10 мл, №10</t>
  </si>
  <si>
    <t>Кальция глюконат стабилизированный   Раствор для инъекций, 100 мг/мл, 10 мл, №10</t>
  </si>
  <si>
    <t>Кофеин-бензоат натрия  Раствор для подкож- ного введения, 200 мг/мл, 1 мл, №10</t>
  </si>
  <si>
    <t>Линимент бальзамический (по Вишневскому) Линимент, 40 г, №1</t>
  </si>
  <si>
    <t>Метилдопа (Допегит)Таблетки, 250 мг, №50</t>
  </si>
  <si>
    <t>НеоЦитотект Раствор для внутривенного введения, 10 мл/1000 Е, 10 мл, №1</t>
  </si>
  <si>
    <t>Папаверина гидрохлорид  Раствор для инъекций, 2 %, 2 мл №10</t>
  </si>
  <si>
    <t>Папаверина гидрохлорид   Раствор для инъекций, 2 %, 2 мл №10</t>
  </si>
  <si>
    <t>Пентаглобин  Раствор для внутривенного введения, 10 мл, №1</t>
  </si>
  <si>
    <t xml:space="preserve">Платифиллина гидротартрат Раствор для подкож- ного введения, 2 мг
/мл, 1 мл, №10
</t>
  </si>
  <si>
    <t xml:space="preserve">Платифиллина гидротартрат   Раствор для подкож- ного введения, 2 мг
/мл, 1 мл, №10
</t>
  </si>
  <si>
    <t>Преднизолон Раствор для внутривенного и внутримышечного введения, 30 мг/мл, 1 мл,         № 3</t>
  </si>
  <si>
    <t xml:space="preserve">Алматинская область, Жамбылский район, село Узынагаш ул Жанакурлыс 48 А                                                                                                "05"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</si>
  <si>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</si>
  <si>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13.01.2025 года время: 14 часов 00 минут.</t>
  </si>
  <si>
    <t>ВИФЕРОН Интерферон альфа-2b Суппозитории ректальные, 150000 МЕ, №10</t>
  </si>
  <si>
    <t xml:space="preserve">Иммуноглобулин человек антицитомегаловирусный </t>
  </si>
  <si>
    <t xml:space="preserve">Цитиколин раствор для внутривенного и внутри- мышечного введе- ния, 1000 мг/4 мл,
№5
</t>
  </si>
  <si>
    <t>Гептрал  Адеметионин Порошок лиофилизированный для приготовления раствора для внутривенного и внутримышечного введе- ния в комплекте с растворителем, 500 мг, 5 мл, №5</t>
  </si>
  <si>
    <t>Гептрал  Адеметионин Порошок лиофилизированный для приготовления раствора для внутривенного и внутри- мышечного введения в комплекте с растворителем, 500 мг, 5 мл, №5</t>
  </si>
  <si>
    <t xml:space="preserve">Объявление №2
о проведении закупа ЛС и МИ
способом запроса ценовых предложений на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</si>
</sst>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>
      <alignment horizontal="center" vertical="top"/>
    </xf>
    <xf numFmtId="2" fontId="24" fillId="0" borderId="1" xfId="0" applyNumberFormat="1" applyFont="1" applyBorder="1" applyAlignment="1">
      <alignment horizontal="center" vertical="top"/>
    </xf>
    <xf numFmtId="2" fontId="22" fillId="2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 wrapText="1"/>
    </xf>
    <xf numFmtId="1" fontId="23" fillId="0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left" vertical="top" wrapText="1"/>
    </xf>
    <xf numFmtId="1" fontId="22" fillId="2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 wrapText="1"/>
    </xf>
    <xf numFmtId="1" fontId="22" fillId="0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2" borderId="1" xfId="0" applyNumberFormat="1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4" fontId="24" fillId="0" borderId="1" xfId="0" applyNumberFormat="1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165" fontId="12" fillId="0" borderId="6" xfId="1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22" fillId="0" borderId="1" xfId="0" applyFont="1" applyFill="1" applyBorder="1" applyAlignment="1">
      <alignment horizontal="center" vertical="top"/>
    </xf>
    <xf numFmtId="0" fontId="25" fillId="0" borderId="4" xfId="1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top" wrapText="1"/>
    </xf>
    <xf numFmtId="3" fontId="12" fillId="0" borderId="4" xfId="0" applyNumberFormat="1" applyFont="1" applyFill="1" applyBorder="1" applyAlignment="1">
      <alignment horizontal="center" vertical="top"/>
    </xf>
    <xf numFmtId="4" fontId="25" fillId="0" borderId="4" xfId="0" applyNumberFormat="1" applyFont="1" applyFill="1" applyBorder="1" applyAlignment="1">
      <alignment horizontal="center" vertical="top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tabSelected="1" view="pageBreakPreview" topLeftCell="A13" zoomScale="75" zoomScaleNormal="73" zoomScaleSheetLayoutView="75" workbookViewId="0">
      <selection activeCell="A2" sqref="A2:M22"/>
    </sheetView>
  </sheetViews>
  <sheetFormatPr defaultRowHeight="15" x14ac:dyDescent="0.25"/>
  <cols>
    <col min="1" max="1" width="7.28515625" customWidth="1"/>
    <col min="2" max="2" width="40.140625" customWidth="1"/>
    <col min="3" max="3" width="57" style="12" customWidth="1"/>
    <col min="4" max="4" width="14.28515625" customWidth="1"/>
    <col min="5" max="5" width="10.2851562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76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ht="28.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ht="24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18" customHeight="1" x14ac:dyDescent="0.25">
      <c r="A5" s="78" t="s">
        <v>59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5" ht="1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5" x14ac:dyDescent="0.25">
      <c r="A7" s="79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5" ht="120.75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5" s="15" customFormat="1" ht="42" customHeight="1" x14ac:dyDescent="0.25">
      <c r="A9" s="36" t="s">
        <v>2</v>
      </c>
      <c r="B9" s="36" t="s">
        <v>0</v>
      </c>
      <c r="C9" s="36" t="s">
        <v>12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27.75" customHeight="1" x14ac:dyDescent="0.25">
      <c r="A10" s="62">
        <v>1</v>
      </c>
      <c r="B10" s="45" t="s">
        <v>15</v>
      </c>
      <c r="C10" s="45" t="s">
        <v>15</v>
      </c>
      <c r="D10" s="45" t="s">
        <v>16</v>
      </c>
      <c r="E10" s="46">
        <v>600</v>
      </c>
      <c r="F10" s="47">
        <v>7412.97</v>
      </c>
      <c r="G10" s="63">
        <f>E10*F10</f>
        <v>4447782</v>
      </c>
      <c r="H10" s="38"/>
      <c r="I10" s="38"/>
      <c r="J10" s="38"/>
      <c r="K10" s="38"/>
      <c r="L10" s="38"/>
      <c r="M10" s="38"/>
      <c r="O10" s="31"/>
    </row>
    <row r="11" spans="1:15" s="15" customFormat="1" ht="32.25" customHeight="1" x14ac:dyDescent="0.25">
      <c r="A11" s="62">
        <v>2</v>
      </c>
      <c r="B11" s="45" t="s">
        <v>17</v>
      </c>
      <c r="C11" s="45" t="s">
        <v>17</v>
      </c>
      <c r="D11" s="45" t="s">
        <v>16</v>
      </c>
      <c r="E11" s="46">
        <v>120</v>
      </c>
      <c r="F11" s="48">
        <v>2013.31</v>
      </c>
      <c r="G11" s="63">
        <f t="shared" ref="G11:G43" si="0">E11*F11</f>
        <v>241597.19999999998</v>
      </c>
      <c r="H11" s="38"/>
      <c r="I11" s="38"/>
      <c r="J11" s="38"/>
      <c r="K11" s="38"/>
      <c r="L11" s="38"/>
      <c r="M11" s="38"/>
      <c r="O11" s="31"/>
    </row>
    <row r="12" spans="1:15" s="15" customFormat="1" ht="30" customHeight="1" x14ac:dyDescent="0.25">
      <c r="A12" s="62">
        <v>3</v>
      </c>
      <c r="B12" s="49" t="s">
        <v>18</v>
      </c>
      <c r="C12" s="49" t="s">
        <v>18</v>
      </c>
      <c r="D12" s="49" t="s">
        <v>16</v>
      </c>
      <c r="E12" s="50">
        <v>300</v>
      </c>
      <c r="F12" s="64">
        <v>149.05000000000001</v>
      </c>
      <c r="G12" s="63">
        <f t="shared" si="0"/>
        <v>44715</v>
      </c>
      <c r="H12" s="38"/>
      <c r="I12" s="38"/>
      <c r="J12" s="38"/>
      <c r="K12" s="38"/>
      <c r="L12" s="38"/>
      <c r="M12" s="38"/>
      <c r="O12" s="31"/>
    </row>
    <row r="13" spans="1:15" s="15" customFormat="1" ht="30.75" customHeight="1" x14ac:dyDescent="0.25">
      <c r="A13" s="62">
        <v>4</v>
      </c>
      <c r="B13" s="51" t="s">
        <v>19</v>
      </c>
      <c r="C13" s="51" t="s">
        <v>19</v>
      </c>
      <c r="D13" s="51" t="s">
        <v>20</v>
      </c>
      <c r="E13" s="52">
        <v>100</v>
      </c>
      <c r="F13" s="65">
        <v>464.41</v>
      </c>
      <c r="G13" s="63">
        <f t="shared" si="0"/>
        <v>46441</v>
      </c>
      <c r="H13" s="38"/>
      <c r="I13" s="38"/>
      <c r="J13" s="38"/>
      <c r="K13" s="38"/>
      <c r="L13" s="38"/>
      <c r="M13" s="38"/>
      <c r="O13" s="31"/>
    </row>
    <row r="14" spans="1:15" s="15" customFormat="1" ht="42" customHeight="1" x14ac:dyDescent="0.25">
      <c r="A14" s="62">
        <v>5</v>
      </c>
      <c r="B14" s="49" t="s">
        <v>21</v>
      </c>
      <c r="C14" s="49" t="s">
        <v>21</v>
      </c>
      <c r="D14" s="49" t="s">
        <v>20</v>
      </c>
      <c r="E14" s="50">
        <v>1500</v>
      </c>
      <c r="F14" s="53">
        <v>108.9</v>
      </c>
      <c r="G14" s="63">
        <f t="shared" si="0"/>
        <v>163350</v>
      </c>
      <c r="H14" s="38"/>
      <c r="I14" s="38"/>
      <c r="J14" s="38"/>
      <c r="K14" s="38"/>
      <c r="L14" s="38"/>
      <c r="M14" s="38"/>
      <c r="O14" s="31"/>
    </row>
    <row r="15" spans="1:15" s="15" customFormat="1" ht="42" customHeight="1" x14ac:dyDescent="0.25">
      <c r="A15" s="62">
        <v>6</v>
      </c>
      <c r="B15" s="51" t="s">
        <v>22</v>
      </c>
      <c r="C15" s="51" t="s">
        <v>22</v>
      </c>
      <c r="D15" s="51" t="s">
        <v>16</v>
      </c>
      <c r="E15" s="54">
        <v>1000</v>
      </c>
      <c r="F15" s="47">
        <v>3369.58</v>
      </c>
      <c r="G15" s="63">
        <f t="shared" si="0"/>
        <v>3369580</v>
      </c>
      <c r="H15" s="38"/>
      <c r="I15" s="38"/>
      <c r="J15" s="38"/>
      <c r="K15" s="38"/>
      <c r="L15" s="38"/>
      <c r="M15" s="38"/>
      <c r="O15" s="31"/>
    </row>
    <row r="16" spans="1:15" s="15" customFormat="1" ht="42" customHeight="1" x14ac:dyDescent="0.25">
      <c r="A16" s="62">
        <v>7</v>
      </c>
      <c r="B16" s="49" t="s">
        <v>43</v>
      </c>
      <c r="C16" s="49" t="s">
        <v>43</v>
      </c>
      <c r="D16" s="49" t="s">
        <v>16</v>
      </c>
      <c r="E16" s="50">
        <v>300</v>
      </c>
      <c r="F16" s="53">
        <v>156.37</v>
      </c>
      <c r="G16" s="63">
        <f t="shared" si="0"/>
        <v>46911</v>
      </c>
      <c r="H16" s="38"/>
      <c r="I16" s="38"/>
      <c r="J16" s="38"/>
      <c r="K16" s="38"/>
      <c r="L16" s="38"/>
      <c r="M16" s="38"/>
      <c r="O16" s="31"/>
    </row>
    <row r="17" spans="1:15" s="15" customFormat="1" ht="42" customHeight="1" x14ac:dyDescent="0.25">
      <c r="A17" s="62">
        <v>8</v>
      </c>
      <c r="B17" s="49" t="s">
        <v>44</v>
      </c>
      <c r="C17" s="49" t="s">
        <v>44</v>
      </c>
      <c r="D17" s="49" t="s">
        <v>20</v>
      </c>
      <c r="E17" s="55">
        <v>200</v>
      </c>
      <c r="F17" s="53">
        <v>163.99</v>
      </c>
      <c r="G17" s="63">
        <f t="shared" si="0"/>
        <v>32798</v>
      </c>
      <c r="H17" s="38"/>
      <c r="I17" s="38"/>
      <c r="J17" s="38"/>
      <c r="K17" s="38"/>
      <c r="L17" s="38"/>
      <c r="M17" s="38"/>
      <c r="O17" s="31"/>
    </row>
    <row r="18" spans="1:15" s="15" customFormat="1" ht="42" customHeight="1" x14ac:dyDescent="0.25">
      <c r="A18" s="62">
        <v>9</v>
      </c>
      <c r="B18" s="49" t="s">
        <v>62</v>
      </c>
      <c r="C18" s="49" t="s">
        <v>62</v>
      </c>
      <c r="D18" s="49" t="s">
        <v>20</v>
      </c>
      <c r="E18" s="50">
        <v>500</v>
      </c>
      <c r="F18" s="56">
        <v>3255.28</v>
      </c>
      <c r="G18" s="63">
        <f t="shared" si="0"/>
        <v>1627640</v>
      </c>
      <c r="H18" s="38"/>
      <c r="I18" s="38"/>
      <c r="J18" s="38"/>
      <c r="K18" s="38"/>
      <c r="L18" s="38"/>
      <c r="M18" s="38"/>
      <c r="O18" s="31"/>
    </row>
    <row r="19" spans="1:15" s="15" customFormat="1" ht="42" customHeight="1" x14ac:dyDescent="0.25">
      <c r="A19" s="62">
        <v>10</v>
      </c>
      <c r="B19" s="49" t="s">
        <v>65</v>
      </c>
      <c r="C19" s="49" t="s">
        <v>66</v>
      </c>
      <c r="D19" s="49" t="s">
        <v>20</v>
      </c>
      <c r="E19" s="50">
        <v>50</v>
      </c>
      <c r="F19" s="56">
        <v>17840.009999999998</v>
      </c>
      <c r="G19" s="63">
        <f t="shared" si="0"/>
        <v>892000.49999999988</v>
      </c>
      <c r="H19" s="38"/>
      <c r="I19" s="38"/>
      <c r="J19" s="38"/>
      <c r="K19" s="38"/>
      <c r="L19" s="38"/>
      <c r="M19" s="38"/>
      <c r="O19" s="31"/>
    </row>
    <row r="20" spans="1:15" s="15" customFormat="1" ht="30" customHeight="1" x14ac:dyDescent="0.25">
      <c r="A20" s="62">
        <v>11</v>
      </c>
      <c r="B20" s="49" t="s">
        <v>46</v>
      </c>
      <c r="C20" s="49" t="s">
        <v>45</v>
      </c>
      <c r="D20" s="49" t="s">
        <v>20</v>
      </c>
      <c r="E20" s="50">
        <v>240</v>
      </c>
      <c r="F20" s="56">
        <v>2231.04</v>
      </c>
      <c r="G20" s="63">
        <f t="shared" si="0"/>
        <v>535449.59999999998</v>
      </c>
      <c r="H20" s="38"/>
      <c r="I20" s="38"/>
      <c r="J20" s="38"/>
      <c r="K20" s="38"/>
      <c r="L20" s="38"/>
      <c r="M20" s="38"/>
      <c r="O20" s="31"/>
    </row>
    <row r="21" spans="1:15" s="15" customFormat="1" ht="27.75" customHeight="1" x14ac:dyDescent="0.25">
      <c r="A21" s="62">
        <v>12</v>
      </c>
      <c r="B21" s="51" t="s">
        <v>23</v>
      </c>
      <c r="C21" s="51" t="s">
        <v>23</v>
      </c>
      <c r="D21" s="51" t="s">
        <v>13</v>
      </c>
      <c r="E21" s="52">
        <v>100</v>
      </c>
      <c r="F21" s="57">
        <v>2000</v>
      </c>
      <c r="G21" s="63">
        <f t="shared" si="0"/>
        <v>200000</v>
      </c>
      <c r="H21" s="38"/>
      <c r="I21" s="38"/>
      <c r="J21" s="38"/>
      <c r="K21" s="38"/>
      <c r="L21" s="38"/>
      <c r="M21" s="38"/>
      <c r="O21" s="31"/>
    </row>
    <row r="22" spans="1:15" s="15" customFormat="1" ht="30.75" customHeight="1" x14ac:dyDescent="0.25">
      <c r="A22" s="62">
        <v>13</v>
      </c>
      <c r="B22" s="49" t="s">
        <v>24</v>
      </c>
      <c r="C22" s="49" t="s">
        <v>24</v>
      </c>
      <c r="D22" s="49" t="s">
        <v>16</v>
      </c>
      <c r="E22" s="50">
        <v>60</v>
      </c>
      <c r="F22" s="53">
        <v>1268.8699999999999</v>
      </c>
      <c r="G22" s="63">
        <f t="shared" si="0"/>
        <v>76132.2</v>
      </c>
      <c r="H22" s="38"/>
      <c r="I22" s="38"/>
      <c r="J22" s="38"/>
      <c r="K22" s="38"/>
      <c r="L22" s="38"/>
      <c r="M22" s="38"/>
      <c r="O22" s="31"/>
    </row>
    <row r="23" spans="1:15" s="15" customFormat="1" ht="42" customHeight="1" x14ac:dyDescent="0.25">
      <c r="A23" s="62">
        <v>14</v>
      </c>
      <c r="B23" s="51" t="s">
        <v>47</v>
      </c>
      <c r="C23" s="51" t="s">
        <v>48</v>
      </c>
      <c r="D23" s="51" t="s">
        <v>13</v>
      </c>
      <c r="E23" s="46">
        <v>1000</v>
      </c>
      <c r="F23" s="57">
        <v>116.78</v>
      </c>
      <c r="G23" s="63">
        <f t="shared" si="0"/>
        <v>116780</v>
      </c>
      <c r="H23" s="38"/>
      <c r="I23" s="38"/>
      <c r="J23" s="38"/>
      <c r="K23" s="38"/>
      <c r="L23" s="38"/>
      <c r="M23" s="38"/>
      <c r="O23" s="31"/>
    </row>
    <row r="24" spans="1:15" s="15" customFormat="1" ht="35.25" customHeight="1" x14ac:dyDescent="0.25">
      <c r="A24" s="62">
        <v>15</v>
      </c>
      <c r="B24" s="66" t="s">
        <v>41</v>
      </c>
      <c r="C24" s="66" t="s">
        <v>42</v>
      </c>
      <c r="D24" s="67" t="s">
        <v>13</v>
      </c>
      <c r="E24" s="65">
        <v>100</v>
      </c>
      <c r="F24" s="47">
        <v>64.430000000000007</v>
      </c>
      <c r="G24" s="63">
        <f t="shared" si="0"/>
        <v>6443.0000000000009</v>
      </c>
      <c r="H24" s="38"/>
      <c r="I24" s="38"/>
      <c r="J24" s="38"/>
      <c r="K24" s="38"/>
      <c r="L24" s="38"/>
      <c r="M24" s="38"/>
      <c r="O24" s="31"/>
    </row>
    <row r="25" spans="1:15" s="15" customFormat="1" ht="32.25" customHeight="1" x14ac:dyDescent="0.25">
      <c r="A25" s="62">
        <v>16</v>
      </c>
      <c r="B25" s="51" t="s">
        <v>25</v>
      </c>
      <c r="C25" s="51" t="s">
        <v>25</v>
      </c>
      <c r="D25" s="51" t="s">
        <v>13</v>
      </c>
      <c r="E25" s="46">
        <v>200</v>
      </c>
      <c r="F25" s="60">
        <v>1600</v>
      </c>
      <c r="G25" s="61">
        <f t="shared" si="0"/>
        <v>320000</v>
      </c>
      <c r="H25" s="38"/>
      <c r="I25" s="38"/>
      <c r="J25" s="38"/>
      <c r="K25" s="38"/>
      <c r="L25" s="38"/>
      <c r="M25" s="38"/>
      <c r="O25" s="31"/>
    </row>
    <row r="26" spans="1:15" s="15" customFormat="1" ht="42" customHeight="1" x14ac:dyDescent="0.25">
      <c r="A26" s="62">
        <v>17</v>
      </c>
      <c r="B26" s="49" t="s">
        <v>49</v>
      </c>
      <c r="C26" s="49" t="s">
        <v>49</v>
      </c>
      <c r="D26" s="49" t="s">
        <v>20</v>
      </c>
      <c r="E26" s="50">
        <v>100</v>
      </c>
      <c r="F26" s="64">
        <v>286.5</v>
      </c>
      <c r="G26" s="63">
        <f t="shared" si="0"/>
        <v>28650</v>
      </c>
      <c r="H26" s="38"/>
      <c r="I26" s="38"/>
      <c r="J26" s="38"/>
      <c r="K26" s="38"/>
      <c r="L26" s="38"/>
      <c r="M26" s="38"/>
      <c r="O26" s="31"/>
    </row>
    <row r="27" spans="1:15" s="15" customFormat="1" ht="42" customHeight="1" x14ac:dyDescent="0.25">
      <c r="A27" s="62">
        <v>18</v>
      </c>
      <c r="B27" s="49" t="s">
        <v>50</v>
      </c>
      <c r="C27" s="49" t="s">
        <v>50</v>
      </c>
      <c r="D27" s="49" t="s">
        <v>26</v>
      </c>
      <c r="E27" s="50">
        <v>120</v>
      </c>
      <c r="F27" s="64">
        <v>276.62</v>
      </c>
      <c r="G27" s="63">
        <f t="shared" si="0"/>
        <v>33194.400000000001</v>
      </c>
      <c r="H27" s="38"/>
      <c r="I27" s="38"/>
      <c r="J27" s="38"/>
      <c r="K27" s="38"/>
      <c r="L27" s="38"/>
      <c r="M27" s="38"/>
      <c r="O27" s="31"/>
    </row>
    <row r="28" spans="1:15" s="15" customFormat="1" ht="21.75" customHeight="1" x14ac:dyDescent="0.25">
      <c r="A28" s="62">
        <v>19</v>
      </c>
      <c r="B28" s="51" t="s">
        <v>51</v>
      </c>
      <c r="C28" s="51" t="s">
        <v>51</v>
      </c>
      <c r="D28" s="51" t="s">
        <v>27</v>
      </c>
      <c r="E28" s="46">
        <v>10000</v>
      </c>
      <c r="F28" s="58">
        <v>50.77</v>
      </c>
      <c r="G28" s="63">
        <f t="shared" si="0"/>
        <v>507700.00000000006</v>
      </c>
      <c r="H28" s="38"/>
      <c r="I28" s="38"/>
      <c r="J28" s="38"/>
      <c r="K28" s="38"/>
      <c r="L28" s="38"/>
      <c r="M28" s="38"/>
      <c r="O28" s="31"/>
    </row>
    <row r="29" spans="1:15" s="15" customFormat="1" ht="42" customHeight="1" x14ac:dyDescent="0.25">
      <c r="A29" s="62">
        <v>20</v>
      </c>
      <c r="B29" s="51" t="s">
        <v>52</v>
      </c>
      <c r="C29" s="51" t="s">
        <v>63</v>
      </c>
      <c r="D29" s="51" t="s">
        <v>16</v>
      </c>
      <c r="E29" s="46">
        <v>50</v>
      </c>
      <c r="F29" s="47">
        <v>62477.83</v>
      </c>
      <c r="G29" s="63">
        <f t="shared" si="0"/>
        <v>3123891.5</v>
      </c>
      <c r="H29" s="38"/>
      <c r="I29" s="38"/>
      <c r="J29" s="38"/>
      <c r="K29" s="38"/>
      <c r="L29" s="38"/>
      <c r="M29" s="38"/>
      <c r="O29" s="31"/>
    </row>
    <row r="30" spans="1:15" s="15" customFormat="1" ht="35.25" customHeight="1" x14ac:dyDescent="0.25">
      <c r="A30" s="62">
        <v>21</v>
      </c>
      <c r="B30" s="51" t="s">
        <v>28</v>
      </c>
      <c r="C30" s="51" t="s">
        <v>28</v>
      </c>
      <c r="D30" s="51" t="s">
        <v>13</v>
      </c>
      <c r="E30" s="46">
        <v>4500</v>
      </c>
      <c r="F30" s="47">
        <v>40.21</v>
      </c>
      <c r="G30" s="63">
        <f t="shared" si="0"/>
        <v>180945</v>
      </c>
      <c r="H30" s="38"/>
      <c r="I30" s="38"/>
      <c r="J30" s="38"/>
      <c r="K30" s="38"/>
      <c r="L30" s="38"/>
      <c r="M30" s="38"/>
      <c r="O30" s="31"/>
    </row>
    <row r="31" spans="1:15" s="15" customFormat="1" ht="42" customHeight="1" x14ac:dyDescent="0.25">
      <c r="A31" s="62">
        <v>22</v>
      </c>
      <c r="B31" s="51" t="s">
        <v>29</v>
      </c>
      <c r="C31" s="51" t="s">
        <v>29</v>
      </c>
      <c r="D31" s="51" t="s">
        <v>27</v>
      </c>
      <c r="E31" s="46">
        <v>2500</v>
      </c>
      <c r="F31" s="47">
        <v>8.9</v>
      </c>
      <c r="G31" s="63">
        <f t="shared" si="0"/>
        <v>22250</v>
      </c>
      <c r="H31" s="38"/>
      <c r="I31" s="38"/>
      <c r="J31" s="38"/>
      <c r="K31" s="38"/>
      <c r="L31" s="38"/>
      <c r="M31" s="38"/>
      <c r="O31" s="31"/>
    </row>
    <row r="32" spans="1:15" s="15" customFormat="1" ht="29.25" customHeight="1" x14ac:dyDescent="0.25">
      <c r="A32" s="62">
        <v>23</v>
      </c>
      <c r="B32" s="51" t="s">
        <v>30</v>
      </c>
      <c r="C32" s="51" t="s">
        <v>30</v>
      </c>
      <c r="D32" s="51" t="s">
        <v>31</v>
      </c>
      <c r="E32" s="46">
        <v>120</v>
      </c>
      <c r="F32" s="60">
        <v>2630</v>
      </c>
      <c r="G32" s="63">
        <f t="shared" si="0"/>
        <v>315600</v>
      </c>
      <c r="H32" s="38"/>
      <c r="I32" s="38"/>
      <c r="J32" s="38"/>
      <c r="K32" s="38"/>
      <c r="L32" s="38"/>
      <c r="M32" s="38"/>
      <c r="O32" s="31"/>
    </row>
    <row r="33" spans="1:15" s="15" customFormat="1" ht="29.25" customHeight="1" x14ac:dyDescent="0.25">
      <c r="A33" s="62">
        <v>24</v>
      </c>
      <c r="B33" s="45" t="s">
        <v>53</v>
      </c>
      <c r="C33" s="45" t="s">
        <v>54</v>
      </c>
      <c r="D33" s="45" t="s">
        <v>13</v>
      </c>
      <c r="E33" s="46">
        <v>3000</v>
      </c>
      <c r="F33" s="47">
        <v>42</v>
      </c>
      <c r="G33" s="63">
        <f t="shared" si="0"/>
        <v>126000</v>
      </c>
      <c r="H33" s="38"/>
      <c r="I33" s="38"/>
      <c r="J33" s="38"/>
      <c r="K33" s="38"/>
      <c r="L33" s="38"/>
      <c r="M33" s="38"/>
      <c r="O33" s="31"/>
    </row>
    <row r="34" spans="1:15" s="15" customFormat="1" ht="33.75" customHeight="1" x14ac:dyDescent="0.25">
      <c r="A34" s="62">
        <v>25</v>
      </c>
      <c r="B34" s="51" t="s">
        <v>55</v>
      </c>
      <c r="C34" s="51" t="s">
        <v>55</v>
      </c>
      <c r="D34" s="51" t="s">
        <v>16</v>
      </c>
      <c r="E34" s="46">
        <v>100</v>
      </c>
      <c r="F34" s="47">
        <v>25753</v>
      </c>
      <c r="G34" s="63">
        <f t="shared" si="0"/>
        <v>2575300</v>
      </c>
      <c r="H34" s="38"/>
      <c r="I34" s="38"/>
      <c r="J34" s="38"/>
      <c r="K34" s="38"/>
      <c r="L34" s="38"/>
      <c r="M34" s="38"/>
      <c r="O34" s="31"/>
    </row>
    <row r="35" spans="1:15" s="15" customFormat="1" ht="30.75" customHeight="1" x14ac:dyDescent="0.25">
      <c r="A35" s="62">
        <v>26</v>
      </c>
      <c r="B35" s="51" t="s">
        <v>32</v>
      </c>
      <c r="C35" s="51" t="s">
        <v>32</v>
      </c>
      <c r="D35" s="51" t="s">
        <v>13</v>
      </c>
      <c r="E35" s="46">
        <v>10000</v>
      </c>
      <c r="F35" s="58">
        <v>90</v>
      </c>
      <c r="G35" s="63">
        <f t="shared" si="0"/>
        <v>900000</v>
      </c>
      <c r="H35" s="38"/>
      <c r="I35" s="38"/>
      <c r="J35" s="38"/>
      <c r="K35" s="38"/>
      <c r="L35" s="38"/>
      <c r="M35" s="38"/>
      <c r="O35" s="31"/>
    </row>
    <row r="36" spans="1:15" s="15" customFormat="1" ht="42" customHeight="1" x14ac:dyDescent="0.25">
      <c r="A36" s="62">
        <v>27</v>
      </c>
      <c r="B36" s="51" t="s">
        <v>56</v>
      </c>
      <c r="C36" s="51" t="s">
        <v>57</v>
      </c>
      <c r="D36" s="51" t="s">
        <v>20</v>
      </c>
      <c r="E36" s="52">
        <v>600</v>
      </c>
      <c r="F36" s="60">
        <v>1400</v>
      </c>
      <c r="G36" s="61">
        <f t="shared" si="0"/>
        <v>840000</v>
      </c>
      <c r="H36" s="38"/>
      <c r="I36" s="38"/>
      <c r="J36" s="38"/>
      <c r="K36" s="38"/>
      <c r="L36" s="38"/>
      <c r="M36" s="38"/>
      <c r="O36" s="31"/>
    </row>
    <row r="37" spans="1:15" s="15" customFormat="1" ht="42" customHeight="1" x14ac:dyDescent="0.25">
      <c r="A37" s="62">
        <v>28</v>
      </c>
      <c r="B37" s="51" t="s">
        <v>58</v>
      </c>
      <c r="C37" s="51" t="s">
        <v>33</v>
      </c>
      <c r="D37" s="51" t="s">
        <v>20</v>
      </c>
      <c r="E37" s="52">
        <v>2400</v>
      </c>
      <c r="F37" s="58">
        <v>401.55</v>
      </c>
      <c r="G37" s="63">
        <f t="shared" si="0"/>
        <v>963720</v>
      </c>
      <c r="H37" s="38"/>
      <c r="I37" s="38"/>
      <c r="J37" s="38"/>
      <c r="K37" s="38"/>
      <c r="L37" s="38"/>
      <c r="M37" s="38"/>
      <c r="O37" s="31"/>
    </row>
    <row r="38" spans="1:15" s="15" customFormat="1" ht="30.75" customHeight="1" x14ac:dyDescent="0.25">
      <c r="A38" s="62">
        <v>29</v>
      </c>
      <c r="B38" s="51" t="s">
        <v>34</v>
      </c>
      <c r="C38" s="51" t="s">
        <v>34</v>
      </c>
      <c r="D38" s="51" t="s">
        <v>13</v>
      </c>
      <c r="E38" s="52">
        <v>2000</v>
      </c>
      <c r="F38" s="59">
        <v>1122.8900000000001</v>
      </c>
      <c r="G38" s="63">
        <f t="shared" si="0"/>
        <v>2245780</v>
      </c>
      <c r="H38" s="38"/>
      <c r="I38" s="38"/>
      <c r="J38" s="38"/>
      <c r="K38" s="38"/>
      <c r="L38" s="38"/>
      <c r="M38" s="38"/>
      <c r="O38" s="31"/>
    </row>
    <row r="39" spans="1:15" s="15" customFormat="1" ht="40.5" customHeight="1" x14ac:dyDescent="0.25">
      <c r="A39" s="62">
        <v>30</v>
      </c>
      <c r="B39" s="51" t="s">
        <v>35</v>
      </c>
      <c r="C39" s="51" t="s">
        <v>35</v>
      </c>
      <c r="D39" s="51" t="s">
        <v>16</v>
      </c>
      <c r="E39" s="46">
        <v>500</v>
      </c>
      <c r="F39" s="58">
        <v>363.85</v>
      </c>
      <c r="G39" s="63">
        <f t="shared" si="0"/>
        <v>181925</v>
      </c>
      <c r="H39" s="38"/>
      <c r="I39" s="38"/>
      <c r="J39" s="38"/>
      <c r="K39" s="38"/>
      <c r="L39" s="38"/>
      <c r="M39" s="38"/>
      <c r="O39" s="31"/>
    </row>
    <row r="40" spans="1:15" s="15" customFormat="1" ht="48.75" customHeight="1" x14ac:dyDescent="0.25">
      <c r="A40" s="62">
        <v>31</v>
      </c>
      <c r="B40" s="51" t="s">
        <v>40</v>
      </c>
      <c r="C40" s="51" t="s">
        <v>36</v>
      </c>
      <c r="D40" s="51" t="s">
        <v>26</v>
      </c>
      <c r="E40" s="46">
        <v>600</v>
      </c>
      <c r="F40" s="58">
        <v>449</v>
      </c>
      <c r="G40" s="63">
        <f t="shared" si="0"/>
        <v>269400</v>
      </c>
      <c r="H40" s="38"/>
      <c r="I40" s="38"/>
      <c r="J40" s="38"/>
      <c r="K40" s="38"/>
      <c r="L40" s="38"/>
      <c r="M40" s="38"/>
      <c r="O40" s="31"/>
    </row>
    <row r="41" spans="1:15" s="15" customFormat="1" ht="25.5" customHeight="1" x14ac:dyDescent="0.25">
      <c r="A41" s="62">
        <v>32</v>
      </c>
      <c r="B41" s="51" t="s">
        <v>37</v>
      </c>
      <c r="C41" s="51" t="s">
        <v>37</v>
      </c>
      <c r="D41" s="51" t="s">
        <v>16</v>
      </c>
      <c r="E41" s="46">
        <v>20000</v>
      </c>
      <c r="F41" s="47">
        <v>196.51</v>
      </c>
      <c r="G41" s="63">
        <f t="shared" si="0"/>
        <v>3930200</v>
      </c>
      <c r="H41" s="38"/>
      <c r="I41" s="38"/>
      <c r="J41" s="38"/>
      <c r="K41" s="38"/>
      <c r="L41" s="38"/>
      <c r="M41" s="38"/>
      <c r="O41" s="31"/>
    </row>
    <row r="42" spans="1:15" s="15" customFormat="1" ht="41.25" customHeight="1" x14ac:dyDescent="0.25">
      <c r="A42" s="62">
        <v>33</v>
      </c>
      <c r="B42" s="49" t="s">
        <v>38</v>
      </c>
      <c r="C42" s="49" t="s">
        <v>64</v>
      </c>
      <c r="D42" s="49" t="s">
        <v>20</v>
      </c>
      <c r="E42" s="55">
        <v>500</v>
      </c>
      <c r="F42" s="56">
        <v>7542.64</v>
      </c>
      <c r="G42" s="63">
        <f t="shared" si="0"/>
        <v>3771320</v>
      </c>
      <c r="H42" s="38"/>
      <c r="I42" s="38"/>
      <c r="J42" s="38"/>
      <c r="K42" s="38"/>
      <c r="L42" s="38"/>
      <c r="M42" s="38"/>
      <c r="O42" s="31"/>
    </row>
    <row r="43" spans="1:15" s="15" customFormat="1" ht="38.25" customHeight="1" x14ac:dyDescent="0.25">
      <c r="A43" s="62">
        <v>34</v>
      </c>
      <c r="B43" s="51" t="s">
        <v>39</v>
      </c>
      <c r="C43" s="51" t="s">
        <v>39</v>
      </c>
      <c r="D43" s="51" t="s">
        <v>16</v>
      </c>
      <c r="E43" s="52">
        <v>4200</v>
      </c>
      <c r="F43" s="59">
        <v>1856.77</v>
      </c>
      <c r="G43" s="61">
        <f t="shared" si="0"/>
        <v>7798434</v>
      </c>
      <c r="H43" s="38"/>
      <c r="I43" s="38"/>
      <c r="J43" s="38"/>
      <c r="K43" s="38"/>
      <c r="L43" s="38"/>
      <c r="M43" s="38"/>
      <c r="O43" s="31"/>
    </row>
    <row r="44" spans="1:15" s="12" customFormat="1" ht="18" customHeight="1" x14ac:dyDescent="0.25">
      <c r="A44" s="68"/>
      <c r="B44" s="69" t="s">
        <v>7</v>
      </c>
      <c r="C44" s="69"/>
      <c r="D44" s="70"/>
      <c r="E44" s="71"/>
      <c r="F44" s="72"/>
      <c r="G44" s="73">
        <f>SUM(G10:G43)</f>
        <v>39981929.399999999</v>
      </c>
      <c r="H44" s="2"/>
      <c r="I44" s="2"/>
      <c r="J44" s="2"/>
      <c r="K44" s="2"/>
      <c r="L44" s="2"/>
      <c r="M44" s="2"/>
      <c r="O44" s="7"/>
    </row>
    <row r="45" spans="1:15" s="12" customFormat="1" ht="18" customHeight="1" x14ac:dyDescent="0.25">
      <c r="A45" s="39"/>
      <c r="B45" s="40"/>
      <c r="C45" s="40"/>
      <c r="D45" s="41"/>
      <c r="E45" s="42"/>
      <c r="F45" s="43"/>
      <c r="G45" s="44"/>
      <c r="H45" s="2"/>
      <c r="I45" s="2"/>
      <c r="J45" s="2"/>
      <c r="K45" s="2"/>
      <c r="L45" s="2"/>
      <c r="M45" s="2"/>
      <c r="O45" s="7"/>
    </row>
    <row r="46" spans="1:15" ht="33.75" customHeight="1" x14ac:dyDescent="0.25">
      <c r="A46" s="5"/>
      <c r="B46" s="80" t="s">
        <v>5</v>
      </c>
      <c r="C46" s="80"/>
      <c r="D46" s="80"/>
      <c r="E46" s="80"/>
      <c r="F46" s="80"/>
      <c r="G46" s="80"/>
      <c r="H46" s="2"/>
      <c r="I46" s="2"/>
      <c r="J46" s="2"/>
      <c r="K46" s="2"/>
      <c r="L46" s="2"/>
      <c r="M46" s="2"/>
      <c r="O46"/>
    </row>
    <row r="47" spans="1:15" ht="24.75" customHeight="1" x14ac:dyDescent="0.25">
      <c r="A47" s="5"/>
      <c r="B47" s="82" t="s">
        <v>14</v>
      </c>
      <c r="C47" s="82"/>
      <c r="D47" s="82"/>
      <c r="E47" s="82"/>
      <c r="F47" s="82"/>
      <c r="G47" s="82"/>
      <c r="H47" s="2"/>
      <c r="I47" s="2"/>
      <c r="J47" s="2"/>
      <c r="K47" s="2"/>
      <c r="L47" s="2"/>
      <c r="M47" s="2"/>
      <c r="O47"/>
    </row>
    <row r="48" spans="1:15" ht="49.5" customHeight="1" x14ac:dyDescent="0.25">
      <c r="A48" s="5"/>
      <c r="B48" s="83" t="s">
        <v>60</v>
      </c>
      <c r="C48" s="83"/>
      <c r="D48" s="83"/>
      <c r="E48" s="83"/>
      <c r="F48" s="83"/>
      <c r="G48" s="83"/>
      <c r="H48" s="2"/>
      <c r="I48" s="2"/>
      <c r="J48" s="2"/>
      <c r="K48" s="2"/>
      <c r="L48" s="2"/>
      <c r="M48" s="2"/>
      <c r="O48"/>
    </row>
    <row r="49" spans="1:15" ht="36" customHeight="1" x14ac:dyDescent="0.25">
      <c r="A49" s="6"/>
      <c r="B49" s="83" t="s">
        <v>61</v>
      </c>
      <c r="C49" s="83"/>
      <c r="D49" s="83"/>
      <c r="E49" s="83"/>
      <c r="F49" s="83"/>
      <c r="G49" s="83"/>
      <c r="H49" s="2"/>
      <c r="I49" s="2"/>
      <c r="J49" s="2"/>
      <c r="K49" s="2"/>
      <c r="L49" s="2"/>
      <c r="M49" s="2"/>
      <c r="O49"/>
    </row>
    <row r="50" spans="1:15" ht="375" customHeight="1" x14ac:dyDescent="0.25">
      <c r="A50" s="23"/>
      <c r="B50" s="81" t="s">
        <v>9</v>
      </c>
      <c r="C50" s="81"/>
      <c r="D50" s="81"/>
      <c r="E50" s="81"/>
      <c r="F50" s="81"/>
      <c r="G50" s="81"/>
      <c r="H50" s="21"/>
      <c r="I50" s="21"/>
      <c r="J50" s="21"/>
      <c r="K50" s="21"/>
      <c r="L50" s="21"/>
      <c r="M50" s="21"/>
      <c r="O50"/>
    </row>
    <row r="51" spans="1:15" s="12" customFormat="1" ht="75.75" customHeight="1" x14ac:dyDescent="0.25">
      <c r="A51" s="23"/>
      <c r="B51" s="75" t="s">
        <v>10</v>
      </c>
      <c r="C51" s="75"/>
      <c r="D51" s="75"/>
      <c r="E51" s="75"/>
      <c r="F51" s="75"/>
      <c r="G51" s="75"/>
      <c r="H51" s="21"/>
      <c r="I51" s="21"/>
      <c r="J51" s="21"/>
      <c r="K51" s="21"/>
      <c r="L51" s="21"/>
      <c r="M51" s="21"/>
    </row>
    <row r="52" spans="1:15" ht="51" customHeight="1" x14ac:dyDescent="0.25">
      <c r="A52" s="32"/>
      <c r="B52" s="74" t="s">
        <v>11</v>
      </c>
      <c r="C52" s="74"/>
      <c r="D52" s="74"/>
      <c r="E52" s="74"/>
      <c r="G52" s="25"/>
      <c r="H52" s="21"/>
      <c r="I52" s="21"/>
      <c r="J52" s="21"/>
      <c r="K52" s="21"/>
      <c r="L52" s="21"/>
      <c r="M52" s="21"/>
      <c r="O52"/>
    </row>
    <row r="53" spans="1:15" ht="1.5" customHeight="1" x14ac:dyDescent="0.3">
      <c r="A53" s="17"/>
      <c r="B53" s="16"/>
      <c r="C53" s="16"/>
      <c r="D53" s="30"/>
      <c r="E53" s="30"/>
      <c r="F53" s="30"/>
      <c r="G53" s="30"/>
      <c r="H53" s="16"/>
      <c r="I53" s="16"/>
      <c r="J53" s="16"/>
      <c r="K53" s="16"/>
      <c r="L53" s="16"/>
      <c r="M53" s="16"/>
      <c r="O53"/>
    </row>
    <row r="54" spans="1:15" x14ac:dyDescent="0.25">
      <c r="A54" s="22"/>
      <c r="B54" s="20"/>
      <c r="C54" s="20"/>
      <c r="D54" s="21"/>
      <c r="E54" s="21"/>
      <c r="F54" s="25"/>
      <c r="G54" s="25"/>
      <c r="H54" s="21"/>
      <c r="I54" s="21"/>
      <c r="J54" s="21"/>
      <c r="K54" s="21"/>
      <c r="L54" s="21"/>
      <c r="M54" s="21"/>
      <c r="O54"/>
    </row>
    <row r="55" spans="1:15" s="12" customFormat="1" x14ac:dyDescent="0.25">
      <c r="A55" s="22"/>
      <c r="B55" s="20"/>
      <c r="C55" s="20"/>
      <c r="D55" s="26"/>
      <c r="E55" s="26"/>
      <c r="F55" s="26"/>
      <c r="G55" s="27"/>
      <c r="H55" s="21"/>
      <c r="I55" s="21"/>
      <c r="J55" s="21"/>
      <c r="K55" s="21"/>
      <c r="L55" s="21"/>
      <c r="M55" s="21"/>
    </row>
    <row r="56" spans="1:15" s="12" customFormat="1" x14ac:dyDescent="0.25">
      <c r="A56" s="22"/>
      <c r="B56" s="20"/>
      <c r="C56" s="20"/>
      <c r="D56" s="21"/>
      <c r="E56" s="21"/>
      <c r="F56" s="25"/>
      <c r="G56" s="25"/>
      <c r="H56" s="21"/>
      <c r="I56" s="21"/>
      <c r="J56" s="21"/>
      <c r="K56" s="21"/>
      <c r="L56" s="21"/>
      <c r="M56" s="21"/>
    </row>
    <row r="57" spans="1:15" ht="34.5" customHeight="1" x14ac:dyDescent="0.25">
      <c r="A57" s="22"/>
      <c r="B57" s="20"/>
      <c r="C57" s="20"/>
      <c r="D57" s="28"/>
      <c r="E57" s="28"/>
      <c r="F57" s="28"/>
      <c r="G57" s="28"/>
      <c r="H57" s="21"/>
      <c r="I57" s="21"/>
      <c r="J57" s="21"/>
      <c r="K57" s="21"/>
      <c r="L57" s="21"/>
      <c r="M57" s="21"/>
      <c r="O57"/>
    </row>
    <row r="58" spans="1:15" x14ac:dyDescent="0.25">
      <c r="A58" s="22"/>
      <c r="B58" s="20"/>
      <c r="C58" s="20"/>
      <c r="D58" s="21"/>
      <c r="E58" s="21"/>
      <c r="F58" s="25"/>
      <c r="G58" s="25"/>
      <c r="H58" s="21"/>
      <c r="I58" s="21"/>
      <c r="J58" s="21"/>
      <c r="K58" s="21"/>
      <c r="L58" s="21"/>
      <c r="M58" s="21"/>
      <c r="O58"/>
    </row>
    <row r="59" spans="1:15" x14ac:dyDescent="0.25">
      <c r="A59" s="22"/>
      <c r="B59" s="20"/>
      <c r="C59" s="20"/>
      <c r="D59" s="26"/>
      <c r="E59" s="26"/>
      <c r="F59" s="26"/>
      <c r="G59" s="26"/>
      <c r="H59" s="21"/>
      <c r="I59" s="21"/>
      <c r="J59" s="21"/>
      <c r="K59" s="21"/>
      <c r="L59" s="21"/>
      <c r="M59" s="21"/>
      <c r="O59"/>
    </row>
    <row r="60" spans="1:15" x14ac:dyDescent="0.25">
      <c r="A60" s="23"/>
      <c r="B60" s="20"/>
      <c r="C60" s="20"/>
      <c r="D60" s="21"/>
      <c r="E60" s="21"/>
      <c r="F60" s="25"/>
      <c r="G60" s="25"/>
      <c r="H60" s="21"/>
      <c r="I60" s="21"/>
      <c r="J60" s="21"/>
      <c r="K60" s="21"/>
      <c r="L60" s="21"/>
      <c r="M60" s="21"/>
      <c r="O60"/>
    </row>
    <row r="61" spans="1:15" x14ac:dyDescent="0.25">
      <c r="A61" s="23"/>
      <c r="B61" s="29"/>
      <c r="C61" s="29"/>
      <c r="D61" s="29"/>
      <c r="E61" s="29"/>
      <c r="F61" s="29"/>
      <c r="G61" s="29"/>
      <c r="H61" s="21"/>
      <c r="I61" s="21"/>
      <c r="J61" s="21"/>
      <c r="K61" s="21"/>
      <c r="L61" s="21"/>
      <c r="M61" s="21"/>
      <c r="O61"/>
    </row>
    <row r="62" spans="1:15" x14ac:dyDescent="0.25">
      <c r="A62" s="23"/>
      <c r="B62" s="24"/>
      <c r="C62" s="24"/>
      <c r="D62" s="21"/>
      <c r="E62" s="21"/>
      <c r="F62" s="25"/>
      <c r="G62" s="25"/>
      <c r="H62" s="21"/>
      <c r="I62" s="21"/>
      <c r="J62" s="21"/>
      <c r="K62" s="21"/>
      <c r="L62" s="21"/>
      <c r="M62" s="21"/>
      <c r="O62"/>
    </row>
    <row r="63" spans="1:15" x14ac:dyDescent="0.25">
      <c r="A63" s="22"/>
      <c r="B63" s="24"/>
      <c r="C63" s="24"/>
      <c r="D63" s="21"/>
      <c r="E63" s="21"/>
      <c r="F63" s="25"/>
      <c r="G63" s="25"/>
      <c r="H63" s="21"/>
      <c r="I63" s="21"/>
      <c r="J63" s="21"/>
      <c r="K63" s="21"/>
      <c r="L63" s="21"/>
      <c r="M63" s="21"/>
      <c r="O63"/>
    </row>
    <row r="64" spans="1:15" ht="18.75" x14ac:dyDescent="0.3">
      <c r="A64" s="17"/>
      <c r="B64" s="18"/>
      <c r="C64" s="18"/>
      <c r="D64" s="16"/>
      <c r="E64" s="16"/>
      <c r="F64" s="19"/>
      <c r="G64" s="19"/>
      <c r="H64" s="16"/>
      <c r="I64" s="16"/>
      <c r="J64" s="16"/>
      <c r="K64" s="16"/>
      <c r="L64" s="16"/>
      <c r="M64" s="16"/>
      <c r="O64"/>
    </row>
    <row r="65" spans="1:15" ht="18.75" x14ac:dyDescent="0.3">
      <c r="A65" s="17"/>
      <c r="B65" s="18"/>
      <c r="C65" s="18"/>
      <c r="D65" s="16"/>
      <c r="E65" s="16"/>
      <c r="F65" s="19"/>
      <c r="G65" s="19"/>
      <c r="H65" s="16"/>
      <c r="I65" s="16"/>
      <c r="J65" s="16"/>
      <c r="K65" s="16"/>
      <c r="L65" s="16"/>
      <c r="M65" s="16"/>
      <c r="O65"/>
    </row>
    <row r="66" spans="1:15" ht="18.75" x14ac:dyDescent="0.3">
      <c r="A66" s="17"/>
      <c r="B66" s="18"/>
      <c r="C66" s="18"/>
      <c r="D66" s="16"/>
      <c r="E66" s="16"/>
      <c r="F66" s="19"/>
      <c r="G66" s="19"/>
      <c r="H66" s="16"/>
      <c r="I66" s="16"/>
      <c r="J66" s="16"/>
      <c r="K66" s="16"/>
      <c r="L66" s="16"/>
      <c r="M66" s="16"/>
      <c r="O66"/>
    </row>
    <row r="67" spans="1:15" ht="18.75" x14ac:dyDescent="0.3">
      <c r="A67" s="17"/>
      <c r="B67" s="18"/>
      <c r="C67" s="18"/>
      <c r="D67" s="16"/>
      <c r="E67" s="16"/>
      <c r="F67" s="19"/>
      <c r="G67" s="19"/>
      <c r="H67" s="16"/>
      <c r="I67" s="16"/>
      <c r="J67" s="16"/>
      <c r="K67" s="16"/>
      <c r="L67" s="16"/>
      <c r="M67" s="16"/>
      <c r="O67"/>
    </row>
    <row r="68" spans="1:15" ht="18.75" x14ac:dyDescent="0.3">
      <c r="A68" s="17"/>
      <c r="B68" s="18"/>
      <c r="C68" s="18"/>
      <c r="D68" s="16"/>
      <c r="E68" s="16"/>
      <c r="F68" s="19"/>
      <c r="G68" s="19"/>
      <c r="H68" s="16"/>
      <c r="I68" s="16"/>
      <c r="J68" s="16"/>
      <c r="K68" s="16"/>
      <c r="L68" s="16"/>
      <c r="M68" s="16"/>
      <c r="O68"/>
    </row>
    <row r="69" spans="1:15" ht="18.75" x14ac:dyDescent="0.3">
      <c r="A69" s="17"/>
      <c r="B69" s="18"/>
      <c r="C69" s="18"/>
      <c r="D69" s="16"/>
      <c r="E69" s="16"/>
      <c r="F69" s="19"/>
      <c r="G69" s="19"/>
      <c r="H69" s="16"/>
      <c r="I69" s="16"/>
      <c r="J69" s="16"/>
      <c r="K69" s="16"/>
      <c r="L69" s="16"/>
      <c r="M69" s="16"/>
      <c r="O69"/>
    </row>
    <row r="70" spans="1:15" ht="15.75" x14ac:dyDescent="0.25">
      <c r="A70" s="11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11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11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9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11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11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11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9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9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9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11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11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ht="15.75" x14ac:dyDescent="0.25">
      <c r="A92" s="11"/>
      <c r="B92" s="10"/>
      <c r="C92" s="10"/>
      <c r="D92" s="8"/>
      <c r="E92" s="8"/>
      <c r="F92" s="13"/>
      <c r="G92" s="13"/>
      <c r="H92" s="8"/>
      <c r="I92" s="8"/>
      <c r="J92" s="8"/>
      <c r="K92" s="8"/>
      <c r="L92" s="8"/>
      <c r="M92" s="8"/>
      <c r="O92"/>
    </row>
    <row r="93" spans="1:15" ht="15.75" x14ac:dyDescent="0.25">
      <c r="A93" s="9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9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9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x14ac:dyDescent="0.25">
      <c r="A96" s="5"/>
      <c r="B96" s="3"/>
      <c r="C96" s="3"/>
      <c r="D96" s="2"/>
      <c r="E96" s="2"/>
      <c r="O96"/>
    </row>
    <row r="97" spans="1:15" x14ac:dyDescent="0.25">
      <c r="A97" s="5"/>
      <c r="B97" s="3"/>
      <c r="C97" s="3"/>
      <c r="D97" s="2"/>
      <c r="E97" s="2"/>
      <c r="O97"/>
    </row>
    <row r="98" spans="1:15" x14ac:dyDescent="0.25">
      <c r="A98" s="5"/>
      <c r="B98" s="3"/>
      <c r="C98" s="3"/>
      <c r="D98" s="2"/>
      <c r="E98" s="2"/>
      <c r="O98"/>
    </row>
    <row r="99" spans="1:15" x14ac:dyDescent="0.25">
      <c r="A99" s="5"/>
      <c r="B99" s="3"/>
      <c r="C99" s="3"/>
      <c r="D99" s="2"/>
      <c r="E99" s="2"/>
      <c r="O99"/>
    </row>
    <row r="100" spans="1:15" x14ac:dyDescent="0.25">
      <c r="A100" s="6"/>
      <c r="B100" s="3"/>
      <c r="C100" s="3"/>
      <c r="D100" s="2"/>
      <c r="E100" s="2"/>
      <c r="O100"/>
    </row>
    <row r="101" spans="1:15" x14ac:dyDescent="0.25">
      <c r="A101" s="6"/>
      <c r="B101" s="3"/>
      <c r="C101" s="3"/>
      <c r="D101" s="2"/>
      <c r="E101" s="2"/>
      <c r="O101"/>
    </row>
    <row r="102" spans="1:15" x14ac:dyDescent="0.25">
      <c r="A102" s="6"/>
      <c r="B102" s="3"/>
      <c r="C102" s="3"/>
      <c r="D102" s="2"/>
      <c r="E102" s="2"/>
      <c r="O102"/>
    </row>
    <row r="103" spans="1:15" x14ac:dyDescent="0.25">
      <c r="A103" s="5"/>
      <c r="B103" s="3"/>
      <c r="C103" s="3"/>
      <c r="D103" s="2"/>
      <c r="E103" s="2"/>
      <c r="O103"/>
    </row>
    <row r="104" spans="1:15" x14ac:dyDescent="0.25">
      <c r="A104" s="5"/>
      <c r="B104" s="3"/>
      <c r="C104" s="3"/>
      <c r="D104" s="2"/>
      <c r="E104" s="2"/>
      <c r="O104"/>
    </row>
    <row r="105" spans="1:15" x14ac:dyDescent="0.25">
      <c r="A105" s="5"/>
      <c r="B105" s="3"/>
      <c r="C105" s="3"/>
      <c r="D105" s="2"/>
      <c r="E105" s="2"/>
      <c r="O105"/>
    </row>
    <row r="106" spans="1:15" x14ac:dyDescent="0.25">
      <c r="A106" s="5"/>
      <c r="B106" s="3"/>
      <c r="C106" s="3"/>
      <c r="D106" s="2"/>
      <c r="E106" s="2"/>
      <c r="O106"/>
    </row>
    <row r="107" spans="1:15" x14ac:dyDescent="0.25">
      <c r="A107" s="5"/>
      <c r="B107" s="3"/>
      <c r="C107" s="3"/>
      <c r="D107" s="2"/>
      <c r="E107" s="2"/>
      <c r="O107"/>
    </row>
    <row r="108" spans="1:15" x14ac:dyDescent="0.25">
      <c r="A108" s="5"/>
      <c r="B108" s="3"/>
      <c r="C108" s="3"/>
      <c r="D108" s="2"/>
      <c r="E108" s="2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6"/>
      <c r="B151" s="4"/>
      <c r="C151" s="4"/>
      <c r="O151"/>
    </row>
    <row r="152" spans="1:15" x14ac:dyDescent="0.25">
      <c r="A152" s="6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6"/>
      <c r="B160" s="4"/>
      <c r="C160" s="4"/>
      <c r="O160"/>
    </row>
    <row r="161" spans="1:15" x14ac:dyDescent="0.25">
      <c r="A161" s="6"/>
      <c r="B161" s="4"/>
      <c r="C161" s="4"/>
      <c r="O161"/>
    </row>
    <row r="162" spans="1:15" x14ac:dyDescent="0.25">
      <c r="A162" s="6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5"/>
      <c r="B169" s="4"/>
      <c r="C169" s="4"/>
      <c r="O169"/>
    </row>
    <row r="170" spans="1:15" x14ac:dyDescent="0.25">
      <c r="A170" s="6"/>
      <c r="B170" s="4"/>
      <c r="C170" s="4"/>
      <c r="O170"/>
    </row>
    <row r="171" spans="1:15" x14ac:dyDescent="0.25">
      <c r="A171" s="6"/>
      <c r="B171" s="4"/>
      <c r="C171" s="4"/>
      <c r="O171"/>
    </row>
    <row r="172" spans="1:15" x14ac:dyDescent="0.25">
      <c r="A172" s="6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6"/>
      <c r="O240"/>
    </row>
    <row r="241" spans="1:15" x14ac:dyDescent="0.25">
      <c r="A241" s="6"/>
      <c r="O241"/>
    </row>
    <row r="242" spans="1:15" x14ac:dyDescent="0.25">
      <c r="A242" s="6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6"/>
      <c r="O250"/>
    </row>
    <row r="251" spans="1:15" x14ac:dyDescent="0.25">
      <c r="A251" s="6"/>
      <c r="O251"/>
    </row>
    <row r="252" spans="1:15" x14ac:dyDescent="0.25">
      <c r="A252" s="6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5"/>
      <c r="O259"/>
    </row>
    <row r="260" spans="1:15" x14ac:dyDescent="0.25">
      <c r="A260" s="6"/>
      <c r="O260"/>
    </row>
    <row r="261" spans="1:15" x14ac:dyDescent="0.25">
      <c r="A261" s="6"/>
      <c r="O261"/>
    </row>
    <row r="262" spans="1:15" x14ac:dyDescent="0.25">
      <c r="A262" s="6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1"/>
      <c r="O265"/>
    </row>
    <row r="266" spans="1:15" x14ac:dyDescent="0.25">
      <c r="A266" s="1"/>
      <c r="O266"/>
    </row>
    <row r="267" spans="1:15" x14ac:dyDescent="0.25">
      <c r="A267" s="1"/>
      <c r="O267"/>
    </row>
  </sheetData>
  <autoFilter ref="B1:B269"/>
  <mergeCells count="10">
    <mergeCell ref="B52:E52"/>
    <mergeCell ref="B51:G51"/>
    <mergeCell ref="A2:M4"/>
    <mergeCell ref="A5:M6"/>
    <mergeCell ref="A7:M8"/>
    <mergeCell ref="B46:G46"/>
    <mergeCell ref="B50:G50"/>
    <mergeCell ref="B47:G47"/>
    <mergeCell ref="B48:G48"/>
    <mergeCell ref="B49:G49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4" manualBreakCount="4">
    <brk id="36" max="6" man="1"/>
    <brk id="49" max="16383" man="1"/>
    <brk id="53" max="6" man="1"/>
    <brk id="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2025-01-20T10:31:01Z</cp:lastPrinted>
  <dcterms:created xsi:type="dcterms:W3CDTF">2020-01-31T07:01:33Z</dcterms:created>
  <dcterms:modified xsi:type="dcterms:W3CDTF">2025-01-20T10:31:14Z</dcterms:modified>
</cp:coreProperties>
</file>