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протоколы и объявление 2024 г\объявление 2024\"/>
    </mc:Choice>
  </mc:AlternateContent>
  <bookViews>
    <workbookView xWindow="0" yWindow="0" windowWidth="28485" windowHeight="11250"/>
  </bookViews>
  <sheets>
    <sheet name="Лист1" sheetId="1" r:id="rId1"/>
  </sheets>
  <definedNames>
    <definedName name="_xlnm._FilterDatabase" localSheetId="0" hidden="1">Лист1!$B$1:$B$290</definedName>
    <definedName name="_xlnm.Print_Area" localSheetId="0">Лист1!$A$1:$G$73</definedName>
  </definedNames>
  <calcPr calcId="152511"/>
</workbook>
</file>

<file path=xl/calcChain.xml><?xml version="1.0" encoding="utf-8"?>
<calcChain xmlns="http://schemas.openxmlformats.org/spreadsheetml/2006/main">
  <c r="G65" i="1" l="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10" i="1"/>
</calcChain>
</file>

<file path=xl/sharedStrings.xml><?xml version="1.0" encoding="utf-8"?>
<sst xmlns="http://schemas.openxmlformats.org/spreadsheetml/2006/main" count="183" uniqueCount="129">
  <si>
    <t>Наименование</t>
  </si>
  <si>
    <t>Ед. изм.</t>
  </si>
  <si>
    <t>№ лота</t>
  </si>
  <si>
    <t xml:space="preserve">Цена за ед. в тенге </t>
  </si>
  <si>
    <t>Количество</t>
  </si>
  <si>
    <t xml:space="preserve">Место поставки товаров: ГКП на ПХВ «Жамбылская центральная районная больница» ,адрес: Алматинская область, Жамбылский район, село Узынагаш ул Жанакурлыс 48 А
</t>
  </si>
  <si>
    <t xml:space="preserve">Сумма в тенге                  </t>
  </si>
  <si>
    <t>итого</t>
  </si>
  <si>
    <r>
      <t xml:space="preserve">Согласно п.75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t>
    </r>
    <r>
      <rPr>
        <b/>
        <sz val="9"/>
        <color theme="1"/>
        <rFont val="Times New Roman"/>
        <family val="1"/>
        <charset val="204"/>
      </rPr>
      <t xml:space="preserve">пунктом 11 </t>
    </r>
    <r>
      <rPr>
        <sz val="9"/>
        <color theme="1"/>
        <rFont val="Times New Roman"/>
        <family val="1"/>
        <charset val="204"/>
      </rPr>
      <t xml:space="preserve">настоящих Правил, а также описание и объем фармацевтических услуг.. К закупаемым и отпускаемым, в том числе при закупе фармацевтических услуг, лекарственным средствам и медицинским изделиям предъявляются следующие условия:  1) наличие государственной регистрации в Республике Казахстан, за исключением лекарственных препаратов, изготовленных в аптеках, орфанных препаратов, включенных в  Министра здравоохранения Республики Казахстан от 20 октября приказ 2020 года № ҚР ДСМ - 142/2020 "Об утверждении перечня орфанных заболеваний и лекарственных средств для их лечения (орфанных)" (зарегистрирован в Реестре государственной регистрации нормативных правовых актов под № 21479),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комплектующих, входящих в состав изделия медицинского назначения и не используемых в качестве самостоятельного изделия или устройства; при закупе медицинской техники в специальном транспортном средстве – наличие государственной регистрации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 комплекта поставки) подтверждается письмом экспертной организации или уполномоченного органа в области здравоохранения;      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предельных цен по международному непатентованному названию и торговому наименованию (при наличии), утвержденных  и , Приказом 96 Приказом 77 с учетом наценки единого дистрибьютора (при закупе единым дистрибьютором),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транспортировка в условиях, обеспечивающих сохранение их безопасности, эффективности и качества, в соответствии с  Министра приказом здравоохранения Республики Казахстан от 16 февраля 2021 года № ҚР ДСМ-19 "Об утверждении правил хранения и транспортировки лекарственных средств и медицинских изделий" (зарегистрирован в Реестре государственной регистрации нормативных правовых актов под № 22230);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двенадцати месяцев при последующих поставках в течение финансового года;    требования установленные по пунктом 80   потенциальные поставщики должны прикладывать документы соответствия или письменное подтверждение по каждому пункту. Не соответствующие потенциальные поставщики будут отклонены от закупа.                                                                                                                                         </t>
    </r>
  </si>
  <si>
    <t xml:space="preserve">Предоставление потенциальным поставщиком ценового предлождения является формой  выражения его согласия осуществлять поставку товара  с соблюдением условий запроса и типового договора закупа товара по форме, утвержденной уполномоченным органом в области здравоохранения.   победителем признается  потенциальный поставщик, предложивщий  наиименьщее ценовое предлоджение,  которого заказчик и (или )его организатор закупа уведомляют об этом.  В случаях  предоставления одинаковых ценовых предложений, победителем признается потенциальный поставщик, первым представивший ценовое предложение.  Конверты  с ценовым предложением, представленный после истечения  установленного  срока  и/ или  с нарушением требований обьявления, не регистрируются в журнале  регистраций конвертов с ценовыми предложениями и возвращаются потенциальному поставщику.  </t>
  </si>
  <si>
    <t>Директор                                                                                               Сыбанбаев  Д.А.</t>
  </si>
  <si>
    <t>техническая спецификация</t>
  </si>
  <si>
    <t>4. Место представления (приема) документов и окончательный срок подачи ценовых предложений:  Алматинская область,Жамбылский район, село Узынагаш ул Жанакурлыс 48А  до 18.12.2024 года время: до 11 часов 00 минут, в отдел государственных закупок, конверт в запечатанном виде с обязательным указанием номера и наименования закупок.</t>
  </si>
  <si>
    <t>Прямая реконструктивная пластина, 4отв., 5отв., 6отв., 7отв., 8отв., 9отв., 10отв., 11отв., 12отв., 14отв., 16отв., 18отв., 20отв., 24мм, 36мм, 48мм, 60мм, 72мм, 84мм, 96мм, 108мм, 120мм, 144мм, 168мм, 192мм, 216мм.</t>
  </si>
  <si>
    <t xml:space="preserve">Пластина прямая диафизарная, бедренная 6отв., 7отв., 8отв., 9отв., 10отв., 11отв., 12отв., 14отв., 16отв., 144мм, 162мм, 180мм, 198мм, 216мм, 234мм, 252мм, 288мм, 324мм. </t>
  </si>
  <si>
    <t>Пластина изогнутая диафизарная, бедренная, 6отв., 7отв., 8отв., 9отв., 10отв., 11отв., 12отв., 13отв., 14отв., 15отв., 16отв., 17отв., 18отв., 143мм, 161мм, 179мм, 197мм, 215мм, 233мм, 251мм, 269мм, 287мм, 305мм, 323мм, 341мм, 359мм.</t>
  </si>
  <si>
    <t>Дистальная латеральная большеберцовая пластина, 5отв., 7отв., 9отв., 11отв., 13отв.,  левая, правая, 112мм, 144мм, 176мм, 208мм, 240мм.</t>
  </si>
  <si>
    <t>Дистальная медиальная большеберцовая пластина,  5отв., 7отв., 9отв., 11отв., 13отв.,  левая, правая, 112мм, 144мм, 176мм, 208мм, 240мм.</t>
  </si>
  <si>
    <t>Дистальная медиальная большеберцовая пластина, 4отв., 6отв., 8отв., 10отв., 12отв., 14отв., левая, правая, 105,5мм, 129,5мм, 153,5мм, 177,5мм, 201,5мм, 225,5мм.</t>
  </si>
  <si>
    <t>Проксимальная медиальная Т-образная большеберцовая пластина, 4отв., 5отв., 6отв., 7отв., 8отв., левая, правая, 81мм, 97мм, 113мм, 129мм, 145мм.</t>
  </si>
  <si>
    <t>Пластина прямая диафизарная, большеберцовая 5отв., 6отв., 7отв., 8отв., 9отв., 10отв., 11отв., 12отв., 13отв., 15отв., 17отв., 111мм, 128,5мм, 146мм, 163,5мм, 181мм, 198,5мм, 216мм, 233,5мм, 251мм, 286мм, 321мм.</t>
  </si>
  <si>
    <t>Пластина прямая диафизарная, для плечевой кости, 5отв., 6отв., 7отв., 8отв., 9отв., 10отв., 11отв., 12отв., 93,2мм, 107,9мм, 122,6мм, 137,3мм, 152мм, 166,7мм, 181,4мм, 196,1мм.</t>
  </si>
  <si>
    <t>Пластина прямая диафизарная, для локтевой и лучевой кости, 4отв., 5отв., 6отв., 7отв., 8отв., 9отв., 10отв., 11отв., 12отв., 73мм, 86мм, 99мм, 112мм, 125мм, 138мм, 151мм, 164мм, 177мм.</t>
  </si>
  <si>
    <t>Проксимальная пластина для локтевой кости, левая, правая, 4отв., 6отв., 8отв., 10отв., 12отв., 14отв., 86мм, 125мм, 151мм, 177мм, 203мм, 229мм.</t>
  </si>
  <si>
    <t>Проксимальная латеральная плечевая пластина, левая, правая, 3отв., 4отв., 5отв., 6отв., 7отв., 8отв., 78мм, 90мм, 102мм, 114мм, 126мм, 138мм.</t>
  </si>
  <si>
    <t>Дистальная латеральная бедренная пластина, 5отв., 7отв., 9отв., 11отв., 13отв., 15отв., 17отв., левая, правая, 127мм, 159мм, 191мм, 223мм, 255мм, 287мм, 319мм.</t>
  </si>
  <si>
    <t>Проксимальная латеральная большеберцовая пластина, 5отв., 7отв., 9отв., 11отв., левая, правая, 137мм, 169мм, 201мм, 233мм.</t>
  </si>
  <si>
    <t>Проксимальная латеральная бедренная пластина, 5отв., 7отв., 9отв., 11отв., 13отв., левая, правая, 118мм, 154мм, 190мм, 226мм, 262мм.</t>
  </si>
  <si>
    <t>Пластина для ключицы диафизарная, левая, правая, 6отв., 7отв., 8отв., 9отв., 10отв., 11отв., 71,9мм, 83,9мм, 95,8мм, 107,5мм, 118,9мм, 129,9мм.</t>
  </si>
  <si>
    <t>Пластина ключичная с крючком, 4отв., 5отв., 6отв., 7отв., 68мм, 76мм, 91мм, 106мм, левая, правая, глубина крючка 14мм, 17мм.</t>
  </si>
  <si>
    <t>Проксимальная латеральная плечевая пластина, 2отв., 3отв., 4отв., 5отв., 6отв., 7отв., 8отв., 86мм, 104мм, 122мм, 140мм, 158мм, 176мм, 194мм, длинная.</t>
  </si>
  <si>
    <t>Проксимальная латеральная большеберцовая пластина, левая, правая, 4отв., 5отв., 6отв., 7отв., 8отв., 83мм, 99мм, 115мм, 131мм, 147мм.</t>
  </si>
  <si>
    <t>Дистальная латеральная бедренная пластина, левая, правая, 6отв., 7отв., 8отв., 9отв., 10отв., 11отв., 12отв., 13отв., 14отв., 140мм, 158мм, 176мм, 194мм, 212мм, 230мм, 248мм, 266мм, 284мм.</t>
  </si>
  <si>
    <t>Дистальная латеральная малоберцовая пластина, 3отв., 4отв., 5отв., 6отв., 7отв., 8отв., 9отв., 10отв., 11отв., 12отв., левая, правая, 69мм, 82мм, 95мм, 108мм, 121мм, 134мм, 147мм, 160мм, 173мм, 186мм.</t>
  </si>
  <si>
    <t>Пластина для ключицы с латеральным расширением, левая, правая, 3отв., 4отв., 5отв., 6отв., 7отв., 8отв., 76мм, 88мм, 100мм, 112мм, 124мм, 135мм.</t>
  </si>
  <si>
    <t>Проксимальная латеральная большеберцовая пластина, левая, правая, 4отв., 5отв., 6отв., 7отв., 8отв., 9отв., 126мм, 144мм, 162мм, 180мм, 198мм, 216мм.</t>
  </si>
  <si>
    <t>Пяточная пластина, левая, правая, 60мм</t>
  </si>
  <si>
    <t>Винт кортикальный полная резьба, титановый 4,5х26мм, 30мм, 36мм, 40мм, 46мм, 50мм, 56мм, 58мм, 60мм, 65мм, 70мм, 75мм, 80мм, 85мм, 90мм.</t>
  </si>
  <si>
    <t>Винт блокирующий 5,0 х 26мм, 28мм, 30мм, 32мм, 34мм, 36мм, 38мм, 40мм, 42мм, 44мм, 46мм, 48мм, 50мм, 55мм, 60мм, 65мм, 70мм, 75мм, 80мм, 85мм.</t>
  </si>
  <si>
    <t>Винт блокирующий, канюлированный 6,5 х 60мм, 65мм, 70мм, 75мм, 80мм, 85мм, 90мм, 95мм, 100мм.</t>
  </si>
  <si>
    <t>Винт кортикальный полная резьба, титановый 3,5 х 10мм, 12мм, 14мм, 16мм, 18мм, 20мм, 22мм, 24мм, 26мм, 30мм, 36мм, 40мм, 46мм, 50мм, 55мм, 60мм, 65мм, 70мм.</t>
  </si>
  <si>
    <t>Винт блокирующий (Т15) 3,5 х 12мм, 14мм, 16мм, 18мм, 20мм, 22мм, 24мм, 26мм, 28мм, 30мм, 35мм, 40мм, 45мм, 50мм, 55мм, 60мм, 65мм, 70мм, 75мм, 80мм, 85мм.</t>
  </si>
  <si>
    <t>Винт блокирующий 2,7 х 10мм, 12мм, 14мм, 16мм, 18мм, 20мм, 22мм, 24мм, 26мм, 28мм, 30мм, 32мм, 34мм, 36мм, 38мм, 40мм, 42мм, 44мм, 46мм.</t>
  </si>
  <si>
    <t>Реконструктивная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Пластина должна иметь возможность минимально инвазивной установки за счет конической формы краев.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Пластина должна иметь боковые выборки, позволяющие легко ее адаптировать к анатомическим контурам. Пластина должна иметь 4, 5, 6, 7, 8, 9, 10, 11, 12, 14, 16, 18, 20 круглых блокировочных отверстия под винты диаметром 3,5 мм, расстояние между центрами отверстий должно составлять не менее 12,0 мм и не более 13,0 мм. Ширина диафизарной части пластины должна составлять не менее 10,0 мм и не более 11,0 мм.  Высота профиля диафизарной части пластины должна составлять не менее 3,0 мм и не более 4,0 мм. Длина пластины должна быть 24 мм, 36 мм, 48 мм, 60 мм, 72 мм, 84 мм, 96 мм, 108 мм, 120 мм, 144 мм, 168 мм, 192 мм, 216 мм.  Пластина должна иметь индивидуальную упаковку с маркировкой завода изготовителя.</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</si>
  <si>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Блокируемые отверстия не должны быть совмещены с овальными компрессионными отверстиями. Пластина должна иметь 4 круглых блокировочных и 2 овальных отверстий  под винты диаметром 5,00 мм, расстояние между центрами отверстий должно составлять не менее 18,0 мм. Ширина диафизарной части пластины должна составлять не менее 17,5 мм. Длина пластины должна быть 144 мм, 162 мм, 180 мм, 198 мм, 216 мм, 234 мм, 252 мм, 288 мм, 324 мм .  Пластина должна иметь индивидуальную упаковку с маркировкой завода изготовителя.</t>
  </si>
  <si>
    <t>Пластина изогнутая бедренная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Пластина имеет на концах по одному отверстию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диафизарной части должно быть расположено 6, 7, 8, 9, 10, 11, 12, 13, 14, 15, 16, 17, 18 отверстий, из них по центру пластины два овальных отверстия, позволяющих проводить провизорную фиксацию кортикальными винтами диаметром не менее 4,5 мм,  введенными в нейтральном положении, либо обеспечивать эффект межфрагментарной компрессии при эксцентричном положении винтов, остальные ассиметрично расположенные круглые блокировочные отверстия под винты диаметром не менее 5,0 мм. Расстояние между центрами отверстий должно составлять не менее 17,0 мм и не более 18,0 мм. Ширина диафизарной части пластины должна составлять не менее 17,0 мм и не более 17,5 мм. Высота профиля должна составлять не менее 4,7 мм и не более 5,2  мм. Длина пластины должна быть 143 мм, 161 мм, 179 мм, 197 мм, 215 мм, 233 мм, 251 мм, 269 мм, 287 мм, 305 мм, 323 мм, 341 мм, 359 мм. Пластина должна иметь  индивидуальную упаковку с маркировкой завода изготовителя.</t>
  </si>
  <si>
    <t xml:space="preserve">Пластина для остеосинтеза дистальных околосуставных переломов
большеберцовой кости,распространяющихся на диафиз.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должна быть отогнута кнаружи и иметь расширение. Пластина должна иметь в дистальной части 2 отверстия для спиц Киршнера, позволяющих корректно выполнять позиционирование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диафизарной части пластина должна иметь 5, 7, 9, 11, 13 отверстий, одно из них овальное, позволяющее проводить провизорную фиксацию кортикальным винтом диаметром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5,0 мм. Расстояние между центрами отверстий должно составлять не менее 16,0 мм . Ширина диафизарной части пластины должна составлять не менее 16,0 мм. . Длина пластины должна быть 112 мм, 144 мм, 176 мм, 208 мм, 240 мм. Пластина должна быть для левой и правой конечности. Изделие должно иметь  индивидуальную упаковку с маркировкой завода изготовителя. </t>
  </si>
  <si>
    <t xml:space="preserve">Пластина для остеосинтеза дистальных околосуставных переломов
большеберцовой кости, распространяющихся на диафиз.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должна быть отогнута кнаружи и иметь расширение. Пластина должна иметь в дистальной части 2 отверстия для спиц Киршнера, позволяющих корректно выполнять позиционирование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диафизарной части пластина должна иметь 4, 6, 8, 10, 12 отверстий, одно из них овальное, позволяющее проводить провизорную фиксацию кортикальным винтом диаметром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5,0 мм. Расстояние между центрами отверстий должно составлять не менее 16,0 мм . Ширина диафизарной части пластины должна составлять не менее 16,0 мм. . Длина пластины должна быть 112 мм, 144 мм, 176 мм, 208 мм, 240 мм. Пластина должна быть для левой и правой конечности. Изделие должно иметь  индивидуальную упаковку с маркировкой завода изготовителя. </t>
  </si>
  <si>
    <t>Дистальная медиальная тибиальная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пластины должна быть отогнута кнаружи и конически расширена в соответствии с анатомической кривизной дистального отдела большеберцовой кости, а так же иметь выступ. Пластина имеет в дистальной и проксимальной части по одному отверстию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метаэпифизарной части пластина должна иметь 9 круглых отверстий, одно из них в выступе, под блокированные винты диаметром не менее 3,5 мм, позволяющих осуществлять через них многонаправленное введение винтов. В диафизарной части пластина должна иметь 4, 6, 8, 10, 12, 14 отверстий, одно из них овальное,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для винтов диаметром не менее 3,5 мм. Расстояние между центрами отверстий должно составлять не менее 12,0 мм и не более 13,0 мм. Ширина диафизарной части пластины должна составлять не менее 11,0 мм и не более 12 мм. Высота профиля должна составлять не менее 3,5 мм и не более 3,9 мм. Длина пластины должна быть 105,5 мм, 129,5 мм, 153,5 мм, 177,5 мм, 201,5 мм, 225,5 мм. Пластина должна быть для левой и правой конечности и иметь  индивидуальную упаковку с маркировкой завода изготовителя.</t>
  </si>
  <si>
    <t>Пластина для медиального мыщелка голени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Проксимальная часть должна быть отогнута кнаружи и иметь Т-образное расширение, соответствующее анатомической кривизне проксимального медиального отдела большеберцовой кости.  В проксимальной части пластина должна иметь  4 отверстия для спиц Киршнера, позволяющих корректно выполнять позиционирование пластины и фиксировать к пластине мягкотканный массив. Пластина должна иметь  возможность минимально инвазивной установки за счет конической формы края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Т-образном расширении пластина имеет 3 круглых блокировочных отверстия для винтов диаметром не менее 5,0 мм, позволяющих осуществлять через них многонаправленное введение винтов для обеспечения  поддержки суставной поверхности. В диафизарной части пластина должна иметь 4, 5, 6, 7, 8 отверстия, одно из них овальное, позволяющее проводить провизорную фиксацию кортикальными винтами диаметром не менее 4,5 мм, введенными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для винтов диаметром 5,0 мм.  Расстояние между центрами отверстий в диафизарной части пластины должно составлять не менее 16 мм и не более 17 мм. Ширина диафизарной части пластины должна составлять не менее 12 мм и не более 13 мм. Высота профиля в диафизарной части пластины  должна составлять не менее 3,5 мм и не более 4,0 мм. Длина пластины должна быть 81 мм, 97 мм, 113 мм, 129 мм, 145 мм. Пластина должна быть для левой и правой конечности. Пластина должна иметь индивидуальную упаковку с маркировкой завода изготовителя.</t>
  </si>
  <si>
    <t>Прямая тибиальная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Пластина должна иметь на концах по одному отверстию для спиц Киршнера, позволяющих корректно выполнять позиционирование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диафизарной части  пластины должно быть расположено 5, 6, 7, 8, 9, 10, 11, 12, 13, 15, 17 отверстий, из них по центру пластины два овальных, позволяющих проводить провизорную фиксацию кортикальными винтами диаметром не менее 4,5 мм,  введенными в нейтральном положении, либо обеспечивать эффект межфрагментарной компрессии при эксцентричном положении винтов, остальные круглые симметрично расположенные блокировочные отверстия под винты диаметром не менее 5,0 мм. Расстояние между центрами отверстий должно составлять  не менее 17,0 мм и не более 18,0 мм. Ширина диафизарной части пластины должна составлять не менее 13,0 мм и не более 14,0 мм. Высота профиля должна составлять не менее 4,0 мм и не более 5,0 мм. Длина пластины должна составлять 111 мм, 128,5 мм, 146 мм, 163,5 мм, 181 мм, 198,5 мм, 216 мм, 233,5 мм, 251 мм, 286 мм, 321 мм. Пластина должна иметь  индивидуальную упаковку с маркировкой завода изготовителя.</t>
  </si>
  <si>
    <t>Прямая плечевая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иметь ограниченный контакт с костью и возможность минимально инвазивной установки за счет трапецевидной формы краев.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диафизарной части  пластины должно быть расположено 5, 6, 7, 8, 9, 10, 11, 12 отверстий, из них по центру пластины два овальных отверстия, позволяющих проводить провизорную фиксацию кортикальными винтами диаметром не менее 3,5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более 3,5 мм. Расстояние между центрами отверстий диафизарной части пластины должно составлять не менее 14,0, мм и не более 15,0 мм. Ширина диафизарной части пластины должна составлять не менее 13,0 мм и не более 14,0 мм. Высота профиля диафизарной части пластины должна составлять  не  менее 3,5 мм и не более 4,5 мм. Длина пластины должна составлять 93,2 мм, 107,9 мм, 122,6 мм, 137,3 мм, 152 мм, 166,7 мм, 181,4 мм, 196,1 мм. Пластина должна иметь  индивидуальную упаковку с маркировкой завода изготовителя.</t>
  </si>
  <si>
    <t xml:space="preserve">Узкая прямая пластина для костей предплечья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имеет на концах по одному отверстию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Пластина должна иметь 4, 5, 6, 7, 8, 9, 10, 11, 12 отверстий, из которых два овальных отверстия по центру пластины, позволяющих проводить провизорную фиксацию кортикальными винтами диаметром не более 3,5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более 3,5 мм. Расстояние между центрами отверстий должно составлять не менее 13,0 мм и не более 14,0 мм. Ширина диафизарной части пластины должна составлять не менее 11,0 мм и не более 12,0 мм. Высота профиля должна составлять не менее 3,0 мм и не более 4,0 мм. Длина пластины должна быть 73 мм, 86 мм, 99 мм, 112 мм, 125 мм, 138 мм, 151 мм, 164 мм, 177 мм. Пластина должна иметь  индивидуальную упаковку с маркировкой завода изготовителя. </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</si>
  <si>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Проксимальная часть пластины должна быть отогнута кнаружи, иметь выступ книзу и быть конически расширена в соответствии с анатомической кривизной дистального отдела плечевой кости. Пластина имеет в проксимальной части 7 отверстий и в дистальной части 1 отверстие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проксимальной части должно быть расположено 6 круглых блокировочных резьбовых отверстий, два из них в выступе, для винтов диаметром не менее 3,5 мм. В диафизарной части пластина должна иметь 4, 6, 8, 10, 12, 14 отверстий: одно из них овальное,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для винтов диаметром не менее 3,5 мм. Ширина диафизарной части пластины должна составлять не менее 10,0 мм и не более 11 мм. Высота профиля должна составлять не менее 2,5 мм и не более 3,0 мм. Длина пластины должна быть 86 мм, 125 мм, 151 мм, 177 мм, 203 мм, 229 мм. Пластина должна быть для левой и правой конечности и иметь  индивидуальную упаковку с маркировкой завода изготовителя.</t>
  </si>
  <si>
    <t xml:space="preserve">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Проксимальная часть пластины должна быть преформированна и иметь расширение, соответствующее анатомической кривизне проксимального отдела плечевой кости.  Пластина имеет в проксимальной части не менее 8 отверстий для спиц Киршнера, позволяющих корректно выполнять позиционирование пластины. Пластина должна иметь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проксимальной части пластина должна иметь 4 круглых блокировочных отверстия под винты диаметром не менее 3,5 мм, позволяющих осуществлять через них многонаправленное введение винтов для обеспечения стабильной фиксации проксимального фрагмента. В диафизарной части пластина должна иметь 3, 4, 5, 6, 7, 8 отверстий, их них одно овальное,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3,5 мм. Расстояние между центрами отверстий должно составлять не менее 11,0 мм и не более 12,0 мм. Ширина диафизарной части пластины должна составлять не менее 11,0 мм и не более 12,0 мм. Высота профиля должна составлять не менее 3,0 мм и не более 4,0 мм. Длина пластины должна быть 78 мм, 90 мм, 102 мм, 114 мм, 126 мм, 138 мм. Пластина должна быть для  левой и правой конечности и иметь индивидуальную упаковку с маркировкой завода изготовителя. </t>
  </si>
  <si>
    <t>Дистальная бедренная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пластины должна быть отогнута кнаружи и сферически расширена в соответствии с анатомической кривизной дистального отдела бедренной кости. Пластина должна иметь в дистальной части  3 отверстия и в проксимальной части одно отверстие для спиц Киршнера, позволяющих корректно выполнять позиционирование пластины. Пластина должна иметь  возможность минимально инвазивной установки за счет полусферической формы краев.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пластина должна иметь 6  круглых блокировочных отверстий под винты диаметром не менее 5,0 мм, позволяющих осуществлять через них многонаправленное введение винтов. В диафизарной части пластина должна иметь 5, 7, 9, 11, 13, 15, 17 отверстий, из них одно овальное, позволяющее проводить провизорную фиксацию кортикальным винтом диаметром не менее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5,0 мм. Расстояние между центрами отверстий в диафизарной части должно составлять не менее 15 мм и не более 16 мм. Ширина диафизарной части пластины должна составлять не менее 17 мм и не более 18 мм. Высота профиля в диафизарной части должна составлять не менее 5 мм и не более 6 мм. Длина пластины должна быть 127 мм, 159 мм, 191 мм, 223 мм, 255 мм, 287 мм, 319 мм.  Пластина должна быть для левой и правой конечности и иметь индивидуальную упаковку с маркировкой завода изготовителя.</t>
  </si>
  <si>
    <t>Пластина опорная для латерального мыщелка голени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Проксимальная часть должна быть отогнута кнаружи и иметь небольшое клиновидное расширение, соответствующее анатомической кривизне проксимального отдела большеберцовой кости.  Пластина имеет в дистальной и в проксимальной части по одному отверстию для спиц Киршнера, позволяющих корректно выполнять позиционирование пластины. Пластина должна иметь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метаэпифизарной части пластина должна иметь 5 круглых блокировочных отверстий под винты диаметром не менее 5,0 мм, позволяющих осуществлять через них многонаправленное введение винтов для обеспечения  поддержки суставной поверхности. В диафизарной части пластина должна иметь 5, 7, 9, 11 отверстий, из них одно овальное, позволяющее проводить провизорную фиксацию кортикальным винтом диаметром не менее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5,0 мм. Расстояние между центрами отверстий должно составлять не менее 16,0 мм и не более 17 мм. Высота профиля должна составлять не менее 4,0 мм и не более 5,0. Длина пластины  должна быть 137 мм, 169 мм, 201 мм, 233 мм. Пластина должна быть для левой и правой конечности. Изделие должно иметь  индивидуальную упаковку с маркировкой завода изготовителя.</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</si>
  <si>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Пластина должна иметь в проксимальной части 3 отверстия и в дистальной части одно отверстие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проксимальной части пластина конически расширена в соответствии с анатомической кривизной бедренной кости. В проксимальной части должно быть 3 круглых блокировочных отверстия под винты диаметром не менее 6,5 мм. В диафизарной части должно быть 5, 7, 9, 11, 13 отверстий, одно их них овальное, позволяющее проводить провизорную фиксацию кортикальными винтами диаметром не менее 4,5 мм,  введенными в нейтральном положении, либо обеспечивать эффект межфрагментарной компрессии при эксцентричном положении винтов, одно круглое блокировочное под винты диаметром не менее 6,5 мм,  остальные ассиметрично расположенные круглые блокировочные отверстия под винты диаметром не более 5,0 мм. Расстояние между центрами отверстий должно составлять не менее 17,0 мм и не более 18,0 мм. Ширина диафизарной части пластины должна составлять не менее 17,0 мм и не более 17,5 мм. Высота профиля диафизарной  части должна составлять не менее 4,8 мм и не более 5,8  мм. Длина пластины должна быть 118 мм, 154 мм, 190 мм, 226 мм, 262 мм. Пластина должна быть для левой и правой конечности. Пластина должна иметь  индивидуальную упаковку с маркировкой завода изготовителя.</t>
  </si>
  <si>
    <t>Ключичная диафизарная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быть преформирована с учетом S-образной анатомической кривизны ключицы и иметь боковые выборки, позволяющие легко ее адаптировать к анатомическим контурам. Пластина должна быть предназначена под блокированные винты диаметром не более 3,5 мм и иметь возможность минимально инвазивной установки за счет конической формы краев.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Пластина должна иметь 6, 7, 8, 9, 10, 11 круглых блокировочных отверстий под винты диаметром не более 3,5 мм. Расстояние между центрами отверстий должно составлять не менее 11,0 мм и не более 13,0 мм. Ширина диафизарной части пластины должна составлять не менее 10,0 мм и не более 11,0 мм. Высота профиля должна составлять не менее 2,5 мм и не более 3,0 мм. Длина пластины должна быть 71,9 мм, 83,9 мм, 95,8 мм, 107,5 мм, 118,9 мм, 129,9 мм. Пластина должна быть для левой и правой конечности и иметь индивидуальную упаковку с маркировкой завода изготовителя</t>
  </si>
  <si>
    <t>Ключичная Hook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быть преформирована с учетом анатомической кривизны и иметь полусферическое расширение в латеральной части.   Пластина должна иметь крючок-фиксатор, располагающийся у латерального конца пластины, глубина крючка должна быть не менее 14,0 мм и не более 17,0 мм. Пластина должна иметь ограниченный контакт с костью и возможность минимально инвазивной установки за счет конической формы краев.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Пластина должна иметь 4, 5, 6, 7 круглых блокировочных отверстий под винты диаметром не более 3,5 мм. Расстояние между центрами отверстий должно составлять не менее 14,0 мм и не более 15,0 мм. Ширина диафизарной части пластины должна составлять не менее 10,0 мм и не более 11,0 мм. Высота профиля должна составлять не менее 2,5 мм и не более 3,5 мм. Длина пластины должна быть 68 мм, 76 мм, 91 мм, 106 мм. Пластина должна быть для левой и правой конечности и иметь индивидуальную упаковку с маркировкой завода изготовителя.</t>
  </si>
  <si>
    <t>Проксимальная латеральная плечевая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Проксимальная часть пластины должна быть преформированна и иметь прямоугольное расширение, соответствующее анатомической кривизне проксимального отдела плечевой кости.  Пластина должна иметь не менее 11 отверстий в проксимальной части и 1 отверстие в дистальной части для спиц Киршнера, позволяющих корректно выполнять позиционирование пластины, и позволяющих фиксировать к пластине мягкотканный массив и одно отверстие для фиксации направителя. Пластина должна иметь ограниченный контакт с костью и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проксимальной части пластина должна иметь 9 круглых блокировочных отверстий под винты диаметром не менее 3,5 мм, позволяющих осуществлять через них многонаправленное введение винтов для обеспечения стабильной фиксации проксимального фрагмента. В диафизарной части пластина должна иметь 2, 3, 4, 5, 6, 7, 8 отверстий, одно из них овальное, позволяющее проводить провизорную фиксацию кортикальным винтом диаметром не более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более 3,5 мм. Расстояние между центрами отверстий не менее 18,0 мм и не более 19,0 мм. Ширина диафизарной части пластины не менее 12,0 и не более 13,0 мм. Высота профиля должна составлять не менее 4,0 мм и не более 5,0 мм. Длина пластины  должна быть  86 мм, 104 мм, 122 мм, 140 мм, 158 мм, 176 мм, 194 мм.  Пластина должна иметь индивидуальную упаковку с маркировкой завода изготовителя.</t>
  </si>
  <si>
    <t xml:space="preserve">Пластина опорная для латерального мыщелка голени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Проксимальная часть должна быть отогнута кнаружи и иметь расширение L-образной формы, соответствующее анатомической кривизне проксимального отдела большеберцовой кости. Пластина должна иметь в проксимальной части 3 отверстия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L-образном расширении пластина должна иметь 3 круглых блокировочных отверстия под винты диаметром не менее 5,0 мм, позволяющих осуществлять через них многонаправленное введение винтов для обеспечения  поддержки суставной поверхности. В диафизарной части пластина должна иметь 4, 5, 6, 7, 8 отверстий, одно из них овальное, позволяющее проводить провизорную фиксацию кортикальным винтом диаметром не более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5,0 мм. Расстояние между центрами отверстий должно составлять не менее 15,0 мм и не более 16,0 мм. Ширина диафизарной части пластины должна составлять не менее 11,5 мм и не более 12,5 мм. Высота профиля должна составлять не менее 3,0 мм и не более 4,0 мм. Длина пластины должна быть 83 мм, 99 мм, 115 мм, 131 мм, 147 мм. Пластина должна быть для левой и правой конечности. Изделие должно иметь  индивидуальную упаковку с маркировкой завода изготовителя. </t>
  </si>
  <si>
    <t>Дистальная латеральная бедренная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пластины должна быть преформированна и иметь расширение, соответствующее анатомической кривизне дистального отдела бедренной кости.  Пластина должна иметь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должно быть расположено 6, 7, 8, 9, 10, 11, 12, 13, 14 круглых блокировочных отверстий под винты диаметром не менее 5,0 мм. В диафизарной части должно быть 6 отверстий, одно из них овальное, позволяющее проводить провизорную фиксацию кортикальными винтами диаметром не менее 4,5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менее 5,0 мм. Расстояние между центрами отверстий должно быть не менее 17,0 и не более 18,0 мм. Ширина диафизарной части пластины должна составлять не менее 16,0 мм и не более 17,0 мм. Высота профиля должна составлять не менее 4,5 мм и не более 5,5 мм. Длина пластины должна быть 140 мм, 158 мм, 176 мм, 194 мм, 212 мм, 230 мм, 248 мм, 266 мм, 284 мм. Пластина должна быть для левой и правой конечности и иметь индивидуальную упаковку с маркировкой завода изготовителя.</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</si>
  <si>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пластины должна быть отогнута кнаружи и сферически расширена в соответствии с анатомической кривизной дистального отдела малоберцовой кости. Пластина имеет в дистальной части 5 отверстий для спиц Киршнера, позволяющих корректно выполнять позиционирование пластины. Пластина должна иметь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пластина должна иметь 5 круглых блокировочных отверстий под винты диаметром не более 3,5 мм, позволяющих осуществлять через них многонаправленное введение винтов. В диафизарной части пластина должна иметь 3, 4, 5, 6, 7, 8, 9, 10, 11, 12 отверстий, из них два овальных, позволяющих проводить провизорную фиксацию кортикальными винтами диаметром не менее 3,5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менее 3,5 мм. Расстояние между центрами отверстий должно составлять не менее 12,0 мм и не более 13,0 мм. Ширина пластины должна составлять не менее 8,0 мм и не более 9,5 мм. Высота профиля должна составлять не менее 2,0 мм и не более 3,0 мм. Длина пластины должна быть 69,0 мм, 82,0 мм, 95,0 мм, 108,0 мм, 121,0 мм, 134,0 мм, 147,0 мм, 160,0 мм, 173,0 мм, 186,0 мм. Пластина должна быть для левой конечности. Изделие должно иметь  индивидуальную упаковку с маркировкой завода изготовителя.</t>
  </si>
  <si>
    <t>Ключичная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быть  преформирована с учетом s-образной анатомической кривизны ключицы и иметь в латеральной части сферическое расширение. Должна иметь боковые выборки, позволяющие легко ее адаптировать к анатомическим контурам. Пластина в медиальной части должна иметь отверстие для спицы Киршнера, позволяющее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минимизирует возможность заедания резьбы винтов и их заклинивания по типу холодного пластического приваривания. В латеральной части пластина должна иметь 6 круглых блокировочных отверстий под винты диаметром не более 2,7 мм и одно под винт не менее 3,5 мм, позволяющих осуществлять через них многонаправленное введение винтов. Тело пластины должно иметь 4 круглых блокировочных отверстия под винты диаметром не более 3,5 мм. Расстояние между центрами отверстий составляет не менее 10,0 мм и не более 11,0 мм. Ширина латеральной части пластины составляет не менее 10,0 мм и не более 11,0 мм. Длина пластины должна быть 76 мм, 88 мм, 100 мм, 112 мм, 124 мм, 135 мм. Высота профиля не менее 3,0 мм и не более 4,0 мм. Пластина должна быть для левой конечности и иметь индивидуальную упаковку с маркировкой завода изготовителя.</t>
  </si>
  <si>
    <t xml:space="preserve">Пластина опорная для латерального мыщелка голени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Проксимальная часть должна быть отогнута кнаружи и иметь небольшое клиновидное расширение соответствующее анатомической кривизне проксимального отдела большеберцовой кости.  Пластина должна иметь 3 отверстия в проксимальной части и 1 отверстие в дистальной части для спиц Киршнера, позволяющих корректно выполнять позиционирование пластины, либо фиксировать к пластине мягкотканный массив. Пластина должна иметь ограниченный контакт с костью и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метаэпифизарной части пластина должна иметь 8 круглых блокировочных отверстия, позволяющих осуществлять через них многонаправленное введение винтов для обеспечения  поддержки суставной поверхности. В теле пластины имеется одно круглое косое отверстие под блокировочный винт диаметром не более 3,5 мм. В диафизарной части пластина должна иметь 4, 5, 6, 7, 8, 9 отверстия, одно из них овальное, позволяющее проводить провизорную фиксацию кортикальным винтом диаметром не менее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5,0 мм. Расстояние между центрами отверстий должно составлять не менее 17,0 мм и не более 18 мм. Ширина диафизарной части пластины должна составлять не менее 12,0 мм и не более 13,0 мм. Высота профиля должна составлять не менее 4,0 мм и не более 5,0 мм. Пластина должна быть длиной 126 мм, 144 мм, 162 мм, 180 мм, 198 мм, 216 мм. Пластина должна быть для левой конечности. Изделие должно иметь  индивидуальную упаковку с маркировкой завода изготовителя. </t>
  </si>
  <si>
    <t>Пластина пяточная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Пластина должна быть преформированна с учетом анатомических контуров пяточной кости.  Пластина предназначена под блокированные винты диаметром не более 3,5 мм.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Длина пластины должна составлять 60,0 мм. Высота профиля должна составлять не менее 1,0 мм и не более 1,5 мм. Пластина должна быть для  левой и правой пяточной кости. Изделие должно иметь  индивидуальную упаковку с маркировкой завода изготовителя.</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</si>
  <si>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4,5 мм,  длиной 26 мм, 30 мм, 36 мм, 40 мм, 46 мм, 50 мм, 56 мм, 58 мм, 60 мм, 65 мм, 70 мм, 75 мм, 80 мм, 85 мм, 90 мм, 95 мм, 100 мм, 105 мм, 110 мм, 115 мм, с резьбой по всей длине. Головка винта должна быть конической формы. Резьба должна быть мелкая кортикальная.   Винт должен иметь шестигранный шлиц.</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</si>
  <si>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5,0 мм,  длиной 26 мм, 28 мм, 30 мм, 32 мм, 34 мм, 36 мм, 38 мм, 40 мм, 42 мм, 44 мм, 46 мм, 48 мм, 50 мм, 55 мм, 60 мм, 65 мм, 70 мм, 75 мм, 80 мм, 85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Головка винта должна быть конической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</si>
  <si>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Винт должен быть изготовлен из сплава титана, соответствующего ISO 13485:2003 для изделий, имплантируемых в организм человека и иметь анодированное покрытие серого цвета. Тело винта должно быть диаметром 6,5 мм,  длиной 60 мм, 65 мм, 70 мм, 75 мм, 80 мм, 85 мм, 90 мм, 95 мм, 100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Диаметр канюли должен быть не менее 2,5 мм. Головка винта должна быть конической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</si>
  <si>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3,5 мм,  длиной 10 мм, 12 мм, 14 мм, 16 мм, 18 мм, 20 мм, 22 мм, 24 мм, 26 мм, 30 мм, 36 мм, 40 мм, 46 мм, 50 мм, 55 мм, 60 мм, 65 мм, 70 мм, с резьбой по всей длине. Головка винта должна быть конической формы. Резьба должна быть мелкая кортикальная.   Винт должен иметь шестигранный шлиц.</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</si>
  <si>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3,5 мм,  длиной 12 мм, 14 мм, 16 мм, 18 мм, 20 мм, 22 мм, 24 мм, 26 мм, 28 мм, 30 мм, 35 мм, 40 мм, 45 мм, 50 мм, 55 мм, 60 мм, 65 мм, 70 мм, 75 мм, 80 мм, 85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Головка винта должна быть конической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</si>
  <si>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2,7 мм,  длиной  10 мм, 12 мм, 14 мм, 16 мм, 18 мм, 20 мм, 22 мм, 24 мм, 26 мм, 28 мм, 30 мм, 32 мм, 34 мм, 36 мм, 38 мм, 40 мм, 42 мм, 44 мм, 46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Головка винта должна быть коническая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</si>
  <si>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1. Наименование и адрес Заказчика: ГКП на ПХВ "Жамбылская центральная районная больница" Алматинская область, Жамбылский район , село Узынагаш ул Жанакурлыс 48 А., объявляет о проведение  закупа лекарственных средств   способом запроса ценовых предложений  в соответствии Главы 3   постановлением Правительства Республики Казахстан от 07 июня 2023 года №110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</si>
  <si>
    <t>Дистальная медиальная пластина для плечевой кости, 3отв., 5отв., 7отв., 9отв., 11отв., 13отв., левая, правая, 58мм, 84мм, 110мм, 136мм, 162мм, 188мм.</t>
  </si>
  <si>
    <t>Дистальная латеральная пластина для плечевой кости, 4отв, 6отв, 8отв, 10отв, 12отв, левая, правая, 70мм, 94мм, 120мм, 146мм, 172мм.</t>
  </si>
  <si>
    <t>Стержень для плечевой кости с компрессией диаметр 8 и 9 мм длина 180мм, 200мм, 220мм, 240мм, 260мм, 280мм, 300мм</t>
  </si>
  <si>
    <t>Стержень реконструктивный для плечевой кости 7, 8 и 9 x150, 180, 200, 220, 240, 260, 280</t>
  </si>
  <si>
    <t>Винт дистальный 4.5 L-20мм, 25мм, 30мм, 35 мм, 40 мм, 45 мм, 50 мм, 55 мм, 60 мм, 65 мм, 70 мм, 75 мм, 80 мм, 85мм, 90мм, 95мм, 100мм</t>
  </si>
  <si>
    <t>Винт дистальный 3.5 L-25мм, 30мм, 35мм, 40мм, 45мм, 50мм, 55мм, 60мм, 70мм</t>
  </si>
  <si>
    <t>Винт слепой M7-0</t>
  </si>
  <si>
    <t>Винт компрессионный M7x1</t>
  </si>
  <si>
    <t>Стержень реконструктивный для большеберцовой кости 8, 9, 10, 11, 12x270, 285мм, 300мм, 315мм, 330мм, 345мм, 360мм, 375мм, 390мм</t>
  </si>
  <si>
    <t>Винт слепой M8-0</t>
  </si>
  <si>
    <t>Стержень для бедренной кости, правая, левая, R, L 8, 9, 10, 11, 12x260, 280мм, 300мм, 320мм, 340мм, 360мм, 380мм, 400мм, 420мм, 440мм</t>
  </si>
  <si>
    <t>Винт слепой M10x1-0</t>
  </si>
  <si>
    <t>Винт компрессионный M10x1</t>
  </si>
  <si>
    <t>Блокирующий набор /70-85/; /80-95/; /90-105/</t>
  </si>
  <si>
    <t>Винт дистальный 6.5 L-50мм, 55мм, 60мм, 65мм, 70мм, 75мм, 80мм, 85мм, 90мм, 95мм, 100мм, 105мм, 110мм</t>
  </si>
  <si>
    <t>Винт реконструктивный канюлированный 6.5 L-70, 75, 80, 85, 90, 95, 100, 105, 110, 115, 120</t>
  </si>
  <si>
    <t>Винт проксимальный 4.5 L-25, 30, 35, 40, 45, 50, 55, 60, 65, 70, 75</t>
  </si>
  <si>
    <t>Винт дистальный 5.0 L-20, 22, 24, 26, 28, 30, 35, 40, 45, 50, 55, 60, 65, 70, 75, 80, 85, 90, 95, 100</t>
  </si>
  <si>
    <t>Стержень вертельный 130°-9, 10, 11, 12, 13x180мм, 200мм, 220мм, 240мм, 260мм, 280мм</t>
  </si>
  <si>
    <t>Стержень вертельный 130°-10, 11, 12x340, 360, 380, 400, 420мм правый/левый</t>
  </si>
  <si>
    <t>Фиксационный канюлированный вертельный винт 6.5/2.7/80, 85, 90, 95, 100, 105, 110</t>
  </si>
  <si>
    <t>Фиксационный канюлированный вертельный винт 11/2.7/85, 90, 95, 100, 105, 110, 115</t>
  </si>
  <si>
    <t>Винт компрессионный M8x1.25</t>
  </si>
  <si>
    <t>Винт слепой M12x1.75-0</t>
  </si>
  <si>
    <t>Дистальная медиальная плечевая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Дистальная часть пластины должна быть отогнута кнаружи в соответствии с анатомической кривизной дистального отдела плечевой кости. Пластина имеет в проксимальной части отверстие для спиц Киршнера, позволяющее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пластина должна иметь 3 круглых блокировочных отверстия под винты диаметром не более 2,7 мм, позволяющих осуществлять через них многонаправленное введение винтов. В диафизарной части пластина должна иметь 3, 5, 7, 9, 11, 13 отверстий, одно из них овальное, позволяющее проводить провизорную фиксацию кортикальным винтом диаметром не более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3,5 мм. Расстояние между центрами отверстий должно составлять не менее 12,0 мм и не более 13,0 мм. Ширина диафизарной части пластины должна составлять не менее 10,0 мм и не более 11,0 мм. Высота профиля должна составлять не менее 3,0 мм и не более 3,5 мм. Длина пластины должна составлять 58 мм, 84 мм, 110 мм, 136 мм, 162 мм, 188 мм. Пластина должна быть для левой и правой конечности и иметь  индивидуальную упаковку с маркировкой завода изготовителя.</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</si>
  <si>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Дистальная часть пластины должна быть отогнута кнаружи, иметь выступ книзу и быть конически расширена в соответствии с анатомической кривизной дистального отдела плечевой кости. Пластина имеет в проксимальной части отверстие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Блокируемые отверстия не должны быть совмещены с овальными компрессионными отверстиями.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пластина должна иметь 5 круглых блокировочных отверстий для винтов диаметром не более 2,7 мм, из них два в выступе, позволяющих осуществлять через них многонаправленное введение винтов. В диафизарной части пластина должна иметь одно овальное отверстие,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В диафизарной части пластина должна иметь круглые блокировочные отверстия для винтов диаметром не менее 3,5 мм, расстояние между центрами отверстий должно составлять не менее 12,0 мм и не более 13,0 мм. Ширина диафизарной части пластины должна составлять не менее 10,0 мм и не более 11 мм. Высота профиля должна составлять не менее 2,5 мм и не более 3,0 мм. Длина пластины должна быть 70 мм, 94 мм, 120 мм, 146 мм, 172 мм. Пластина должна быть для левой и правой конечности и иметь  индивидуальную упаковку с маркировкой завода изготовителя.</t>
  </si>
  <si>
    <t>Стержень компрессионный предназначен для фиксации переломов плечевой кости. Стержень имеет анатомическую форму, длина L=180мм, 200мм, 220мм, 240мм, 260мм, 280мм и 300мм. фиксация стержня при помощи рентген негативного целенаправителя, диаметр дистальной части d=8мм и 9мм. Стержень канюлированный, диаметр канюлированного отверстия 5мм. Диаметр проксимальной части стержня 10мм. В дистальной части стержня расположены 4 нерезьбовые отверстия диаметром 4,5мм на расстоянии 5мм, 15мм,25мм и 35мм от конца стержня. В проксимальной части расположены 2 отверстия: 1 динамическое отверстие на расстоянии 18,25мм от верхушки стержня позволяющее выполнить компрессию на промежутке 7,5мм и 1 нерезьбовое отверстие диаметром 4,5мм на расстоянии 38мм от верхушки стержня. На поверхности дистального отдела имеются 2 продольных канала расположеных на длине всей дистальной части стержня на глубине 0,5мм. Каналы начинаются на расстоянии 48мм от верхушки стержня. Проксимальная часть стержня наклонена под углом 6° относительно дистальной. В реконструктивных отверстиях можно в порядке замены применять винты диаметром 4,5 и 5,0 мм. В проксимальной части стержня находится резьбовое отверстие М7х1мм под слепой винт длиной 10мм. В проксимальной части у верхушки стержня находятся два углубления проходящие через ось винта, размером 3,5х4мм, служащие деротацией во время крепления стержня с направителем.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 остальное.</t>
  </si>
  <si>
    <t>Стержень реконструктивный, компрессионный предназначен для фиксации переломов плечевой кости. Стержень имеет анатомическую форму, длина L=150мм, 180мм, 200мм, 220мм, 240мм, 260мм, 280мм фиксация стержня при помощи рентген негативного целенаправителя, диаметр дистальной части d=7, 8 и 9мм. Стержень канюлированный, диаметр канюлированного отверстия 5мм. Диаметр проксимальной части стержня 8, 9 и 10мм. В дистальной части стержня расположены 2 отверстия: одно нерезьбовое отверстие диаметром 4,5мм на расстоянии 81мм от верхушки стержня и одно компрессионное диаметром 4,5мм на расстоянии 101мм от верхушки стержня позволяющее провести компрессию на отрезке 6мм. В проксимальной части расположены 4 резьбовые отверстия М5,1х1,5мм на расстоянии 11мм, 17,5мм, 23,5мм и 30мм, обеспечивающие фиксацию в двух плоскостях. Отверстия расположены по спирали. На поверхности дистального отдела имеются 2 продольных канала расположеных на длинне всей дистальной части стержня в оси динамического отверстий на глубине 0,5мм. Каналы начинаются на расстоянии 48мм от верхушки стержня. Проксимальная часть стержня наклонена под углом 6° относительно дистальной. В реконструктивных отверстиях можно в порядке замены применять винты диаметром 4,5 и 5,0 мм. В проксимальной части стержня находится резьбовое отверстие М7х1мм под слепой винт длинной 10мм. В проксимальной части у верхушки стержня находятся два углубления проходящие через ось винта, размером 3,5х4мм, служащие деротацией во время крепления стержня с направителем.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 остальное.</t>
  </si>
  <si>
    <t>Винт дистальный  - диаметр винтов должен быть 4,5мм, длина винтов 20мм, 25мм, 30мм, 35 мм, 40 мм, 45 мм, 50 мм, 55 мм, 60 мм, 65 мм, 70 мм, 75 мм, 80 мм, 85мм, 90мм, 95мм, 100мм резьба на ножке винта полная, длинной на 6мм меньше длинны винта, для каждой длинны винта. Головка винта цилиндрическая диаметром 6мм высотой 4,5мм под шестигранную отвертку S3,5 мм (глубина шестигранного шлица 2,5мм). Винты должны иметь самонарезающую резьбу что позволит фиксировать их без использования метчика. Рабочая часть винта имеет конусное начало, вершинный угол - 60°. Конусное начало имеет 3 подточки длинной 8мм.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</si>
  <si>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Винт дистальный  - диаметр винтов должен быть 3,5 мм, длина винтов 25мм, 30мм, 35мм, 40мм, 45мм, 50мм, 55мм, 60мм, 70мм с шагом 5 мм, резьба на ножке винта полная, головка винта цилиндрическая по шестигранную отвертку S3,5 мм, винты должны иметь самонарезающую резьбу что позволит фиксировать их без использования метчика. Имплантаты должны быть оценени по критериям безопасности и совместимости с процедурами магнитно-резонансной томографии.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</si>
  <si>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 xml:space="preserve">Винт слепой - должен быть совместим с верхним отверстием проксимальной части плечевого стержня, позволяет закрыть верхнее отверстие стержня для предотвращения зарастания его костной тканью, либо удлинить верхнюю часть стержня. Длинна винта 14,5мм, длинна проксимальной части винта 6 мм, диаметром 8 мм. Винт полностью прячется в стержне. Резба винта М7х1 мм на длинне 4,5 мм на расстоянии 3 мм от дистального конца винта, диаметр дистальной части винта не имеющий резьбы 6,3мм. Винт канюлированный, диаметр канюлированного отверстия 3,55мм. Шлиц винта выполнен под шестигранную отвертку S3,5 мм, глубина шестигранного шлица 4,2мм.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 </t>
  </si>
  <si>
    <t>Винт компрессионный - должен быть совместим с внутренней резьбой внутреннего отверстия в проксимальной части используемого плечевого стержня. Размеры винта: резьба М7х1мм на промежутке 18мм, длинна винта 48мм, длинна дистальной части винта осуществляющая компрессию – 30мм, диаметром 4,3мм. Шлиц винта выполнен под шестигранную отвертку S3,5 мм, глубина шестигранного шлица 2,5мм. Компрессионный винт позволяет осуществить компрессию в месте перелома путем давления на проксимальный винт диаметром 4,5 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</si>
  <si>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Стержни канюлированные для фиксации переломов и деформации большеберцовой кости. Диаметр стержня d=8мм, 9мм, 10мм, 11мм, 12мм длина стержня L=270мм, 285мм, 300мм, 315мм, 330мм, 345мм, 360мм, 375мм, 390мм. Стержень канюлированный. Должна быть возможность создания компрессии в проксимальной части стержня – должна быть в проксимальной части канюлированное резьбовое отверстие М8, диаметр канюлированного отверстия в дистальной части 4 мм. Фиксация стержня при помощи рентген негативного дистального целенаправителя возможна для каждой длины стержня (270 – 390 мм). В проксимальной части имеются 5 отверстий. 2 резьбовых отверсия у верхушки стержня на расстоянии 17мм и 24мм соответственно, расположенных переменно под углом 45° к оси двух нерезьбовых отверстий и одного динамического. Нерезьбовые отверстия в проксимальной части расположены от верхушки стержня на расстоянии 31мм и 72мм соответственно. Динамическое отверстие в проксимальной части расположено от верхушки стержня на расстоянии 47мм и позволяет провести компрессию на промежутке 11,5мм. Отверстия в проксимальной части позволяют фиксировать стержень как минимум в трех разных плоскостях. Проксимальная часть стержня имеет изгиб под углом 13° и по радиусу R=40мм  относительно дистальной части стержня. В дистальной части стержня расположены не менее 5 отверстий. 5 резьбовых отверстий от конца стержня на расстоянии 5мм, 11,5мм, 18мм, 26мм и 35мм соответственно, расположенных последовательно под углом 45°. Дистальная часть с отверсиями на расстоянии 55мм от конца стержня изогнута под радиусом R=40мм. Резьбовые отверстия обеспечивают фиксацию в четырех плоскостях. Треугольное поперечное сечение нижней части стержня и компрессионного отверстия верхней части обеспечивают снижение внутрикостного давления во время процедуры имплантации. В реконструктивных отверстиях можно применять в порядке замены винты диаметром 4,5мм и 5,0мм. Канюлированные слепые винты, позволяющие удлинить верхнюю часть стержня, выпускаются как минимум 6 размеров в диапазоне от 0мм до 25мм с шагом 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</si>
  <si>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Винт слепой - должен быть совместим с верхним отверстием проксимальной части большеберцового стержня, позволяет закрыть верхнее отверстие стержня для предотвращения зарастания его костной тканью, либо удлинить верхнюю часть стержня. Длинна винта 14,5мм, длинна проксимальной части винта 6 мм, диаметром 8 мм. Винт полностью прячется в стержне. Резба винта М8х1,25 мм на длинне 4,5 мм на расстоянии 3 мм от дистального конца винта, диаметр дистальной части винта не имеющий резьбы 6,3мм. Винт канюлированный, диаметр канюлированного отверстия 3,55мм. Шлиц винта выполнен под шестигранную отвертку S3,5 мм, глубина шестигранного шлица 4,2мм.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</si>
  <si>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 xml:space="preserve">Интрамедуллярный канюлированный стержень для блокирующего остеосинтеза бедренной кости, правый/левый. Универсальный канюлированный стержень предназначен для лечения переломов бедренной кости (применяется при компрессионном, реконструктивном и ретроградном методах лечения), вводится анте- и ретроградным методами. Длина L=260мм, 280мм, 300мм, 320 мм, 340мм, 360мм, 380мм, 400мм, 420мм, 440мм. фиксация стержня при помощи дистального рентген негативного целенаправителя возможна до длины 520 мм, диаметр дистальной части стержня d=8мм, 9 мм, 10мм, 11мм, 12мм диаметр проксимальной части 13 мм, длинна 82мм. Проксимальная часть стержня изогнута на радиусе 2800мм. На поверхности дистального отдела имеются 2 продольных канала расположеных на длинне всей дистальной части стержня в оси динамических отверстий на глубине 0,6мм. Каналы начинаются на расстоянии 79мм от верхушки стержня. Стержень канюлированный, диаметр канюлированного отверстия в дистальной части 5мм и в проксимальной части 5мм. Должна быть возможность создания компрессии в дистальной и проксимальной части стержня. Стержень правый. Является универсальным, т.к правый стержень может быть установлен на правую конечность и наоборот, кроме реконструктивном метода введения. В проксимальной части имеются 6 отверстий. 2 нерезьбовых отверсия у верхушки стержня диаметром 6,5мм на расстоянии 15мм, 30мм расположеных в плоскости шейки вертела перпендикулярно поверхности стержня. Используются при ретроградном методе фиксации под дистальные винты 6,5мм и блокирующий набор 6,5 мм для фиксации мыщелков. 2 нерезьбовых отверсия у верхушки стержня диаметром 6,5мм на расстоянии 47мм, 58,5мм от верхушки стержня, расположеных в плоскости шейки вертела под углом 45° от поверхности стержня. Используются при реконструктивном и антеградном методе фиксации под дистальные винты 6,5мм и реконструктивные винты 6,5 мм имплантированные в шейку бедра. Данные отверстия соединены динамическим отверстием диаметром 4,5мм, позволяющим провести компрессию на промежутке 11,5мм. 1 резьбовое отверстие под винт 4,5мм от верхушки стержня на расстоянии 72мм в плоскости шейки вертеля. В дистальной части стержня расположены не менее 4 отверстий. 3 резьбовые отверстия под винты 4,5мм от конца стержня на расстоянии 5мм в плоскости шейки вертела, 15мм и 25мм в плоскости перпендикулярно плоскости шейки вертеля и одно динамическое отверстие диаметром 4,5мм на расстоянии 35мм, позволяющее провести компрессию на расстоянии 6мм в плоскости шейки вертела. В проксимальной части стержня находится резьбовое отверсие М10 под слепой и компрессионный винт длинной 25мм.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
</t>
  </si>
  <si>
    <t>Винт слепой - должен быть совместим с верхним отверстием проксимальной части бедренного стержня, позволяет закрыть верхнее отверстие стержня для предотвращения зарастания его костной тканью, либо удлинить верхнюю часть стержня. Длинна винта 14,5мм, длинна проксимальной части винта 6 мм, диаметром 8 мм. Винт полностью прячется в стержне. Резба винта М10х1-0 мм на длинне 4,5 мм на расстоянии 3 мм от дистального конца винта, диаметр дистальной части винта не имеющий резьбы 6,3мм. Винт канюлированный, диаметр канюлированного отверстия 3,55мм. Шлиц винта выполнен под шестигранную отвертку S3,5 мм, глубина шестигранного шлица 4,2мм.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</si>
  <si>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Винт компрессионный - должен быть совместим с внутренней резьбой внутреннего отверстия в проксимальной части используемого бедренного стержня. Размеры винта: резьба М8х1,25мм на промежутке 18мм, длинна винта 48мм, длинна дистальной части винта осуществляющая компрессию – 30мм, диаметром 4,3мм. Шлиц винта выполнен под шестигранную отвертку S3,5 мм, глубина шестигранного шлица 2,5мм. Компрессионный винт позволяет осуществить компрессию в месте перелома путем давления на проксимальный винт диаметром 4,5 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</si>
  <si>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Блокирующий набор /70-85/; /80-95/; /90-105/ - Блокирующий набор используется для фиксации переломов дистального отдела бедренной кости, при ретроградном методе введения стержня. Состоит из четырёх элементов:  Втулка канюлированная, диаметром 6,3мм и длиной 80мм, 90мм диаметр канюлированного отверстия 3,4мм, имеет полупотайную головку диаметром 8мм, высотой 4мм под шестигранную отвертку S3,5, глубина шлица 3,5мм. В дистальной части втулки находится внутренняя резьба М4 длиной 30мм;     - Компрессионный винт длиной 40,5мм, с переменным диаметром. Диаметр 2,8мм на длине 5,5мм от конца винта, переходящий в диаметр М4 на длине 26мм. Винт имеет полупотайную головку диаметром 8мм, высотой 5мм под шестигранную отвертку S3,5, глубина шлица 3,5мм.- Две одинаковые шайбы. Внешний диаметр 13 мм, внутренний диаметр 6,7мм, фазка вдоль внутреннего отверстия 1,3х45°, толщина подкладки 1,5мм.  Возможность подбора необходимой длины собранного комплекта в диапазоне размеров: 80-95мм; 90-105мм.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</si>
  <si>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Bинт дистальный  - диаметр винта 6,5мм, длина винта 50мм, 55мм, 60мм, 65мм, 70мм, 75мм, 80мм, 85мм, 90мм, 95мм, 100мм, 105мм, 110мм резьба на всей длине винта. Головка винта цилиндрическая диаметром 8мм высотой 6мм под шестигранную отвертку S3,5 мм (глубина шестигранного шлица 3,3мм. Винт имеет самонарезающую резьбу что позволяет фиксировать его без использования метчика. Рабочая часть винта имеет конусное начало, вершинный угол - 90°. Конусное начало имеет 3 подточки длиной 10мм, под углом 30° и идущих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</si>
  <si>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Bинт реконструктивный канюлированный - диаметр винта 6,5мм, длина винта 70мм, 75мм, 80мм, 85мм, 90мм, 95мм, 100мм, 105мм, 110мм, 115мм, 120мм. Резьба неполная, выступает в дистальной части винта на промежутке 25мм и 32мм. Винт канюлированный, диаметр канюлированного отверстия 2,5мм. Головка винта цилиндрическая диаметром 8мм высотой 6мм под шестигранную отвертку S5 мм (глубина шестигранного шлица 3,7мм. Винт имеет самонарезающую резьбу что позволяет фиксировать его без использования метчика. Рабочая часть винта имеет конусное начало с переменным диаметром. Диаметр 4,5мм на длинне 2,5мм, вершинный угол - 120°б переходит в диаметр 6,5мм под углом 35°. Конусное начало имеет 3 подточки под углом 15° и идущих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</si>
  <si>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Винт проксимальный  - диаметр винтов должен быть 4,5мм, длина винтов 25мм, 30мм, 35мм, 40мм, 45мм, 50мм, 55мм, 60мм, 65мм, 70мм, 75мм с шагом 5мм, резьба на ножке винта неполная, высотой 12мм для винтов длинной 25-30мм, высотой 16мм для винтов длинной 35-45мм, высотой 18мм для винтов длинной 50-60мм, высотой 20мм для винтов длинной 65-75мм и высотой 20мм для винтов длинной 80-90мм. Головка винта цилиндрическая диаметром 6мм высотой 4,5мм под шестигранную отвертку S3,5 мм (глубина шестигранного шлица 2,5мм. Винты должны иметь самонарезающую резьбу что позволит фиксировать их без использования метчика. Рабочая часть винта имеет конусное начало, вершинный угол - 60°. Конусное начало имеет 3 подточки длинной 8мм.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</si>
  <si>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Винт дистальный  - диаметр винтов должен быть 5 мм, длина винтов 20мм, 22мм, 24мм, 26мм, 28мм, 30мм, 32мм, 34мм, 35мм, 40мм, 45мм, 50мм, 55мм, 60мм, 65мм, 70мм, 75мм, 80мм, 85мм, 90мм, 95мм, 100мм с шагом 5 мм, резьба на ножке винта полная, головка винта цилиндрическая по шестигранную отвертку S3,5 мм, винты должны иметь самонарезающую резьбу что позволит фиксировать их без использования метчика.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</si>
  <si>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Канюлированный вертельный стержень. Используется для фиксации межвертельных, чрезвертельных и подвертельных переломов, многооскольчатых переломов вертельно-подвертельной области, чрезвертельные переломы шейки бедренной кости. Длина стержня L=180мм, 200мм, 220мм, 240мм,260мм, 280мм фиксируется при помощи рентген негативного целенаправителя в дистальной и проксимальной части, диаметр дистальной части d=9мм, 10мм, 11мм, 12мм, 13мм диаметр проксимальной части D=17мм. Дистальная часть отклонена под углом 6°. Диаметр канюлированного отверстия 5мм. Шеечный угол 130°. В проксимальной части два фиксационных отверстия: отверстие диаметром 11мм под шеечный винт на расстоянии 42мм от верхушки стержня и отверстие диаметром 6,5мм под антиротационный винт на расстоянии 56,4мм от верхушки стержня. Расстояние между осями фиксационных отверстий 12 мм. В проксимальной части расположено одно резьбовое отверстие под винты 4,5мм и 5,0мм на расстоянии 170мм от верхушки стержня. На наружной поверхности дистальной части стержня находятся два продольных канала, которые обеспечивают снижение внутрикостного давления во время процедуры имплантации. Глубин каждого канала 0,4мм. Каналы расположены по кружности поперечного сечения каждые 180°. Каналы начинаются на расстоянии 114мм от верхушки стержня и проходят по всей длинне стержня, аж до конца стержня. Стержень универсальный, для левой и правой конечности. Стержень анодированный, цвет – зелёный. Стержень имплантировать только с соответствующими винтами к данным стержням и набором инструментов предназначенным для имплантации данных канюлированных вертельных стержней.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</si>
  <si>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 xml:space="preserve">Канюлированный вертлужный стержень, правый, левый. Используется для фиксации межвертельных, чрезвертельных и подвертельных переломов, многооскольчатых переломов вертельно-подвертельной области, чрезвертельные переломы шейки бедренной кости. Длина стержня L=340мм, 360мм, 380мм, 400мм, 420мм фиксируется при помощи рентген негативногоцеленаправителя в дистальной и проксимальной части, диаметр дистальной части d=10мм, 11мм, 12мм, диаметр проксимальной части D=17мм. Дистальная часть отклонена под углом 6°. Диаметр канюлированного отверстия 5мм. Шеечный угол 130°. В проксимальной части два фиксационных отверстия: отверстие диаметром 11мм под шеечный винт на расстоянии 42мм от верхушки стержня и отверстие диаметром 6,5мм под антиротационный винт на расстоянии 56,4мм от верхушки стержня. Расстояние между осями фиксационных отверстий 12 мм. В проксимальной части расположены два резьбовое отверстие под винты 4,5мм и 5,0мм на расстоянии 5мм и 20мм  от конца стержня и одно динамическое отверстие на расстоянии 30мм от конца стержня. Динамическое отверстие под винты диаметром 4,5мм, длинной 10,5мм, шириной 4,5мм, позволяет провести компрессию на расстоянии 6мм. На наружной поверхности дистальной части стержня находятся два продольных канала, которые обеспечивают снижение внутрикостного давления во время процедуры имплантации. Глубина каждого канала 0,4мм. Каналы расположены по окружности поперечного сечения каждые 180°. Каналы начинаются на расстоянии 114мм от верхушки стержня и проходят по всей длинне стержня, аж до конца стержня. Стержень универсальный, для левой и правой конечности. Стержень анодированный, цвет –. Стержень имплантировать только с винтами  и набором инструментов предназначеным для имплантации канюлированный вертельный стержень.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</si>
  <si>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 xml:space="preserve">Фиксационный канюлированный винт (антиротационный) - диметр винта 6,5 мм, длина винтов 80мм, 85мм, 90мм, 95мм, 100мм 105мм, 110мм, с шагом 5мм, диаметр канюлированного отверстия 2,7мм, должен иметься шлиц под шестигранную отвертку S4, глубиной 5мм. Резьба только в проксимальной части винта, диаметром 6,4мм, длинной 18 мм, для фиксации в шейке и головке бедренной кости. Рабочая часть винта имеет конусное начало, вершинный угол - 120°. Конусное начало имеет 3 подточки по спирали под углом 18°. Материал изготовления: сплав титана, соответствующий международному стандарту ISO 5832 для изделий, имплантируемых в человеческий организм. Имплантаты должны быть оценени по критериям безопасности и совместимости с процедурами магнитно-резонансной томографии.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</si>
  <si>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 xml:space="preserve">Фиксационный канюлированный винт (шеечный) - диаметр винта 11 мм, длина винта 85мм, 90мм, 95мм, 100мм, 105мм, 110мм, 115мм, с шагом 5мм, диаметр канюлированного отверстия 2,7 мм. Резьба только в проксимальной части винта,диаметром 10,8мм, длинной 28,5мм, для фиксации в шейке и головке бедренной кости. Рабочая часть винта имеет конусное начало, вершинный угол - 120°. Конусное начало имеет 3 подточки по спирали под углом 18°. В проксимальной части винта находится внутренняя резьба М8 под слепой винт и компрессионный ключ. Резьба на длинне 14 мм. У верхушки проксимальной части винта внутри находится углубление диаметром 8,5мм и глубиной 2мм для голоки слепого винта и два углубления проходящие через ось винта, размером 3х3мм, служащие деротацией компрессионного ключа во время вкручивания винта в кость. На наружной поверхности проксимаоьной части винта расположены четыре продольных канала расположенных по окружности каждые 90°. Каналы начинаются на расстоянии 16 мм от верхушки винта глубиной 0,9мм и продолжается на расстоянии 40мм, углубляясь до глубины 1,4мм, с выходом по радиусу R20мм. Имплантаты должны быть оценени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</si>
  <si>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Винт компрессионный - должен быть совместим с внутренней резьбой внутреннего отверстия в проксимальной части используемого вертельного стержня. Винт используется для блокирования фиксационного канюлированного (шеечного) винта. Размеры винта: резьба М8х1,25мм на промежутке 8мм, длина винта 26мм, длина дистальной конусной части 10мм, угол конуса 20° завершённый сферической поверхностью радиусом R1,95. Диаметр нерезьбовой поверхности 6,8мм. Шлиц винта выполнен под шестигранную отвертку S4 мм, глубина шестигранного шлица 4,2мм. Винт неканюлированный.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</si>
  <si>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Винт слепой - должен быть совместим с верхним отверстием проксимальной части вертельного стержня, позволяет закрыть верхнее отверстие стержня для предотвращения зарастания его костной тканью, либо удлинить верхнюю часть стержня. Диаметр винта 12мм, длинна 13мм, длина проксимальной части винта 2 мм, имеет фаску 1х45мм. Винт полностью прячется в стержне. Резьба винта М12мм на длинне 5 мм на расстоянии 4 мм от дистального конца винта, диаметр дистальной части винта не имеющий резьбы 9,5мм. Винт канюлированный, диаметр канюлированного отверстия 6мм. Шлиц винта выполнен под шестигранную отвертку S4мм, глубина шестигранного шлица 4мм.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Винт золотого цвета.</t>
  </si>
  <si>
    <t>Винт дистальный 4.5 L-16, 18, 20, 25, 30, 35, 40, 45, 50, 55, 60, 65, 70, 75, 80, 85, 90, 95, 100</t>
  </si>
  <si>
    <t>Винт дистальный диаметром должен быть 4,5мм, длина винта 16мм, 18мм, 20мм, 25мм, 30мм, 35мм, 40мм, 45мм, 50мм, 55мм, 60мм, 65мм, 70мм, 75мм, 80мм, 85мм, 90мм, 95мм, 10мм, резьба на ножке винта полная, длиной на 6мм меньше длины винта, для каждой длины винта. Головка винта цилиндрическая диаметром 6мм высотой 4,5мм под шестигранную отвертку S3,5 мм (глубина шестигранного шлица 2,5мм. Винты должны иметь самонарезающую резьбу что позволит фиксировать их без использования метчика. Рабочая часть винта имеет конусное начало, вершинный угол - 60°. Конусное начало имеет 3 подточки длиной 8мм.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</si>
  <si>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шт.</t>
  </si>
  <si>
    <t xml:space="preserve">Объявление №121
о проведении закупа МИ
способом запроса ценовых предложений на 2025 год
</t>
  </si>
  <si>
    <t xml:space="preserve">Алматинская область, Жамбылский район, село Узынагаш ул Жанакурлыс 48 А                                                                                                                                                                                                                                                                               "11" декабря    2024  года
</t>
  </si>
  <si>
    <t>3. Сроки поставки: по заявке Заказчика     до  31.12.2024 года.</t>
  </si>
  <si>
    <t>5. Дата, время и место вскрытия конвертов с ценовыми предложениями:Алматинская область,Жамбылский район село Узынагаш ул Жанакурлыс 48А,  3 - этаж, кабинет госзакупок,  дата: 18.12.2024года время: 14 часов 00 минут.</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</si>
</sst>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_-* #,##0.00_р_._-;\-* #,##0.00_р_._-;_-* &quot;-&quot;??_р_._-;_-@_-"/>
    <numFmt numFmtId="166" formatCode="_-* #,##0_р_._-;\-* #,##0_р_._-;_-* &quot;-&quot;??_р_._-;_-@_-"/>
  </numFmts>
  <fonts count="23"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scheme val="minor"/>
    </font>
    <font>
      <sz val="10"/>
      <name val="Arial Cyr"/>
      <charset val="204"/>
    </font>
    <font>
      <sz val="11"/>
      <color theme="1"/>
      <name val="Calibri"/>
      <family val="2"/>
      <scheme val="minor"/>
    </font>
    <font>
      <sz val="10"/>
      <name val="Arial"/>
      <family val="2"/>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b/>
      <sz val="14"/>
      <color theme="1"/>
      <name val="Times New Roman"/>
      <family val="1"/>
      <charset val="204"/>
    </font>
    <font>
      <sz val="14"/>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sz val="9"/>
      <color theme="1"/>
      <name val="Times New Roman"/>
      <family val="1"/>
      <charset val="204"/>
    </font>
    <font>
      <b/>
      <sz val="9"/>
      <color theme="1"/>
      <name val="Times New Roman"/>
      <family val="1"/>
      <charset val="204"/>
    </font>
    <font>
      <b/>
      <sz val="11"/>
      <color theme="1"/>
      <name val="Times New Roman"/>
      <family val="1"/>
      <charset val="204"/>
    </font>
    <font>
      <sz val="11"/>
      <name val="Times New Roman"/>
      <family val="1"/>
      <charset val="204"/>
    </font>
    <font>
      <b/>
      <sz val="9"/>
      <name val="Times New Roman"/>
      <family val="1"/>
      <charset val="204"/>
    </font>
    <font>
      <sz val="9"/>
      <name val="Times New Roman"/>
      <family val="1"/>
      <charset val="204"/>
    </font>
    <font>
      <sz val="9"/>
      <color rgb="FF000000"/>
      <name val="Times New Roman"/>
      <family val="1"/>
      <charset val="204"/>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8">
    <xf numFmtId="0" fontId="0" fillId="0" borderId="0"/>
    <xf numFmtId="0" fontId="3" fillId="0" borderId="0"/>
    <xf numFmtId="0" fontId="3" fillId="0" borderId="0"/>
    <xf numFmtId="0" fontId="1" fillId="0" borderId="0"/>
    <xf numFmtId="0" fontId="1" fillId="0" borderId="0"/>
    <xf numFmtId="0" fontId="4" fillId="0" borderId="0">
      <alignment horizontal="center"/>
    </xf>
    <xf numFmtId="0" fontId="5" fillId="0" borderId="0"/>
    <xf numFmtId="0" fontId="6" fillId="0" borderId="0"/>
    <xf numFmtId="0" fontId="1" fillId="0" borderId="0">
      <alignment horizontal="center"/>
    </xf>
    <xf numFmtId="165" fontId="1"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xf numFmtId="0" fontId="5" fillId="0" borderId="0"/>
    <xf numFmtId="164" fontId="1" fillId="0" borderId="0" applyFont="0" applyFill="0" applyBorder="0" applyAlignment="0" applyProtection="0"/>
    <xf numFmtId="0" fontId="4" fillId="0" borderId="0"/>
    <xf numFmtId="164" fontId="1" fillId="0" borderId="0" applyFont="0" applyFill="0" applyBorder="0" applyAlignment="0" applyProtection="0"/>
    <xf numFmtId="0" fontId="4" fillId="0" borderId="0"/>
  </cellStyleXfs>
  <cellXfs count="63">
    <xf numFmtId="0" fontId="0" fillId="0" borderId="0" xfId="0"/>
    <xf numFmtId="0" fontId="2" fillId="0" borderId="2" xfId="0" applyFont="1" applyBorder="1" applyAlignment="1">
      <alignment horizontal="center" wrapText="1"/>
    </xf>
    <xf numFmtId="0" fontId="0" fillId="0" borderId="0" xfId="0" applyAlignment="1">
      <alignment horizontal="left"/>
    </xf>
    <xf numFmtId="0" fontId="2" fillId="0" borderId="0" xfId="0" applyFont="1" applyAlignment="1">
      <alignment horizontal="center" wrapText="1"/>
    </xf>
    <xf numFmtId="0" fontId="0" fillId="0" borderId="0" xfId="0" applyAlignment="1">
      <alignment wrapText="1"/>
    </xf>
    <xf numFmtId="0" fontId="8" fillId="0" borderId="0" xfId="0" applyFont="1"/>
    <xf numFmtId="0" fontId="7" fillId="0" borderId="0" xfId="0" applyFont="1" applyAlignment="1">
      <alignment horizontal="center" wrapText="1"/>
    </xf>
    <xf numFmtId="0" fontId="8" fillId="0" borderId="0" xfId="0" applyFont="1" applyAlignment="1">
      <alignment horizontal="left"/>
    </xf>
    <xf numFmtId="165" fontId="8" fillId="0" borderId="0" xfId="11" applyFont="1"/>
    <xf numFmtId="165" fontId="0" fillId="0" borderId="0" xfId="11" applyFont="1"/>
    <xf numFmtId="0" fontId="0" fillId="0" borderId="0" xfId="0" applyAlignment="1">
      <alignment vertical="center"/>
    </xf>
    <xf numFmtId="0" fontId="9" fillId="0" borderId="0" xfId="0" applyFont="1"/>
    <xf numFmtId="0" fontId="11" fillId="0" borderId="0" xfId="0" applyFont="1" applyAlignment="1">
      <alignment horizontal="center" wrapText="1"/>
    </xf>
    <xf numFmtId="0" fontId="9" fillId="0" borderId="0" xfId="0" applyFont="1" applyAlignment="1">
      <alignment horizontal="left"/>
    </xf>
    <xf numFmtId="165" fontId="9" fillId="0" borderId="0" xfId="11" applyFont="1"/>
    <xf numFmtId="0" fontId="12" fillId="0" borderId="0" xfId="0" applyFont="1" applyAlignment="1">
      <alignment vertical="center"/>
    </xf>
    <xf numFmtId="0" fontId="14" fillId="0" borderId="0" xfId="0" applyFont="1"/>
    <xf numFmtId="0" fontId="12" fillId="0" borderId="0" xfId="0" applyFont="1" applyAlignment="1">
      <alignment horizontal="center" wrapText="1"/>
    </xf>
    <xf numFmtId="0" fontId="14" fillId="0" borderId="0" xfId="0" applyFont="1" applyAlignment="1">
      <alignment horizontal="left"/>
    </xf>
    <xf numFmtId="165" fontId="14" fillId="0" borderId="0" xfId="11" applyFont="1"/>
    <xf numFmtId="0" fontId="13" fillId="0" borderId="0" xfId="0" applyFont="1"/>
    <xf numFmtId="165" fontId="12" fillId="0" borderId="0" xfId="11" applyFont="1"/>
    <xf numFmtId="0" fontId="13" fillId="0" borderId="0" xfId="0" applyFont="1" applyAlignment="1">
      <alignment vertical="top"/>
    </xf>
    <xf numFmtId="0" fontId="10" fillId="0" borderId="0" xfId="0" applyFont="1" applyAlignment="1">
      <alignment vertical="center"/>
    </xf>
    <xf numFmtId="0" fontId="0" fillId="0" borderId="0" xfId="0" applyAlignment="1">
      <alignment horizontal="center" vertical="center" wrapText="1"/>
    </xf>
    <xf numFmtId="0" fontId="12" fillId="0" borderId="0" xfId="0" applyFont="1" applyAlignment="1">
      <alignment horizontal="right" wrapText="1"/>
    </xf>
    <xf numFmtId="0" fontId="17" fillId="0" borderId="0" xfId="0" applyFont="1" applyAlignment="1">
      <alignment horizontal="center" vertical="center" wrapText="1"/>
    </xf>
    <xf numFmtId="165" fontId="0" fillId="0" borderId="0" xfId="11" applyFont="1" applyBorder="1"/>
    <xf numFmtId="0" fontId="18" fillId="0" borderId="0" xfId="0" applyFont="1" applyAlignment="1">
      <alignment horizontal="center" vertical="top"/>
    </xf>
    <xf numFmtId="0" fontId="19" fillId="0" borderId="0" xfId="1" applyFont="1" applyAlignment="1">
      <alignment horizontal="left" vertical="top" wrapText="1"/>
    </xf>
    <xf numFmtId="0" fontId="20" fillId="0" borderId="0" xfId="0" applyFont="1" applyAlignment="1">
      <alignment horizontal="center" vertical="top"/>
    </xf>
    <xf numFmtId="166" fontId="15" fillId="0" borderId="0" xfId="11" applyNumberFormat="1" applyFont="1" applyBorder="1" applyAlignment="1">
      <alignment horizontal="center" vertical="top" wrapText="1"/>
    </xf>
    <xf numFmtId="3" fontId="15" fillId="0" borderId="0" xfId="0" applyNumberFormat="1" applyFont="1" applyAlignment="1">
      <alignment horizontal="center" vertical="top"/>
    </xf>
    <xf numFmtId="4" fontId="19" fillId="0" borderId="0" xfId="0" applyNumberFormat="1" applyFont="1" applyAlignment="1">
      <alignment horizontal="center" vertical="top"/>
    </xf>
    <xf numFmtId="0" fontId="19" fillId="0" borderId="1" xfId="1" applyFont="1" applyBorder="1" applyAlignment="1">
      <alignment horizontal="left" vertical="center" wrapText="1"/>
    </xf>
    <xf numFmtId="0" fontId="20" fillId="0" borderId="1" xfId="0" applyFont="1" applyBorder="1" applyAlignment="1">
      <alignment horizontal="center" vertical="center"/>
    </xf>
    <xf numFmtId="166" fontId="15" fillId="0" borderId="1" xfId="11" applyNumberFormat="1" applyFont="1" applyBorder="1" applyAlignment="1">
      <alignment horizontal="center" vertical="center" wrapText="1"/>
    </xf>
    <xf numFmtId="3" fontId="15" fillId="0" borderId="1" xfId="0" applyNumberFormat="1" applyFont="1" applyBorder="1" applyAlignment="1">
      <alignment horizontal="center" vertical="center"/>
    </xf>
    <xf numFmtId="4" fontId="19" fillId="0" borderId="1" xfId="0" applyNumberFormat="1" applyFont="1" applyBorder="1" applyAlignment="1">
      <alignment horizontal="center" vertical="center"/>
    </xf>
    <xf numFmtId="0" fontId="15" fillId="2" borderId="1" xfId="0" applyFont="1" applyFill="1" applyBorder="1" applyAlignment="1">
      <alignment horizontal="left" vertical="top" wrapText="1"/>
    </xf>
    <xf numFmtId="0" fontId="16" fillId="0" borderId="3" xfId="0" applyFont="1" applyBorder="1" applyAlignment="1">
      <alignment horizontal="center" vertical="center" wrapText="1"/>
    </xf>
    <xf numFmtId="165" fontId="16" fillId="0" borderId="3" xfId="11" applyFont="1" applyBorder="1" applyAlignment="1">
      <alignment horizontal="center" wrapText="1"/>
    </xf>
    <xf numFmtId="165" fontId="16" fillId="0" borderId="3" xfId="11" applyFont="1" applyBorder="1" applyAlignment="1">
      <alignment horizontal="center" vertical="center" wrapText="1"/>
    </xf>
    <xf numFmtId="0" fontId="15" fillId="0" borderId="0" xfId="0" applyFont="1" applyAlignment="1">
      <alignment vertical="center"/>
    </xf>
    <xf numFmtId="0" fontId="15" fillId="0" borderId="3" xfId="0" applyFont="1" applyBorder="1" applyAlignment="1">
      <alignment horizontal="left" vertical="top" wrapText="1"/>
    </xf>
    <xf numFmtId="0" fontId="15" fillId="0" borderId="3" xfId="0" applyFont="1" applyBorder="1" applyAlignment="1">
      <alignment horizontal="center" vertical="center" wrapText="1"/>
    </xf>
    <xf numFmtId="165" fontId="15" fillId="0" borderId="3" xfId="11" applyFont="1" applyBorder="1" applyAlignment="1">
      <alignment horizontal="center" vertical="center" wrapText="1"/>
    </xf>
    <xf numFmtId="165" fontId="15" fillId="0" borderId="5" xfId="11" applyFont="1" applyBorder="1" applyAlignment="1">
      <alignment horizontal="center" vertical="center" wrapText="1"/>
    </xf>
    <xf numFmtId="0" fontId="15" fillId="0" borderId="1" xfId="0" applyFont="1" applyBorder="1" applyAlignment="1">
      <alignment horizontal="left" vertical="top" wrapText="1"/>
    </xf>
    <xf numFmtId="0" fontId="15" fillId="0" borderId="1" xfId="0" applyFont="1" applyBorder="1" applyAlignment="1">
      <alignment horizontal="center" vertical="center"/>
    </xf>
    <xf numFmtId="4" fontId="21" fillId="0" borderId="1" xfId="0" applyNumberFormat="1" applyFont="1" applyBorder="1" applyAlignment="1">
      <alignment horizontal="center" vertical="center"/>
    </xf>
    <xf numFmtId="0" fontId="15" fillId="0" borderId="3" xfId="0" applyFont="1" applyBorder="1" applyAlignment="1">
      <alignment horizontal="center" vertical="center"/>
    </xf>
    <xf numFmtId="0" fontId="20" fillId="0" borderId="1" xfId="0" applyFont="1" applyBorder="1" applyAlignment="1">
      <alignment horizontal="center" vertical="top"/>
    </xf>
    <xf numFmtId="0" fontId="22" fillId="0" borderId="0" xfId="0" applyFont="1"/>
    <xf numFmtId="0" fontId="15" fillId="0" borderId="4" xfId="0" applyFont="1" applyBorder="1" applyAlignment="1">
      <alignment horizontal="center" vertical="top" wrapText="1"/>
    </xf>
    <xf numFmtId="165" fontId="2" fillId="0" borderId="0" xfId="11" applyFont="1" applyAlignment="1">
      <alignment horizontal="center"/>
    </xf>
    <xf numFmtId="0" fontId="12" fillId="0" borderId="0" xfId="0" applyFont="1" applyAlignment="1">
      <alignment horizontal="left" vertical="top" wrapText="1"/>
    </xf>
    <xf numFmtId="0" fontId="19" fillId="2" borderId="0" xfId="0" applyFont="1" applyFill="1" applyAlignment="1">
      <alignment horizontal="center" wrapText="1"/>
    </xf>
    <xf numFmtId="0" fontId="19" fillId="2" borderId="0" xfId="0" applyFont="1" applyFill="1" applyAlignment="1">
      <alignment horizontal="center"/>
    </xf>
    <xf numFmtId="0" fontId="20" fillId="2" borderId="0" xfId="0" applyFont="1" applyFill="1" applyAlignment="1">
      <alignment horizontal="left" vertical="top" wrapText="1"/>
    </xf>
    <xf numFmtId="0" fontId="15"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cellXfs>
  <cellStyles count="18">
    <cellStyle name="Обычный" xfId="0" builtinId="0"/>
    <cellStyle name="Обычный 2" xfId="1"/>
    <cellStyle name="Обычный 2 2" xfId="2"/>
    <cellStyle name="Обычный 2 2 2" xfId="8"/>
    <cellStyle name="Обычный 2 2 3" xfId="13"/>
    <cellStyle name="Обычный 2 3" xfId="17"/>
    <cellStyle name="Обычный 3" xfId="4"/>
    <cellStyle name="Обычный 4" xfId="7"/>
    <cellStyle name="Обычный 4 2" xfId="3"/>
    <cellStyle name="Обычный 5" xfId="10"/>
    <cellStyle name="Обычный 5 2" xfId="6"/>
    <cellStyle name="Обычный 5 3" xfId="15"/>
    <cellStyle name="Стиль 1" xfId="5"/>
    <cellStyle name="Финансовый" xfId="11" builtinId="3"/>
    <cellStyle name="Финансовый 2" xfId="14"/>
    <cellStyle name="Финансовый 2 2" xfId="9"/>
    <cellStyle name="Финансовый 2 3" xfId="16"/>
    <cellStyle name="Финансовый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8"/>
  <sheetViews>
    <sheetView tabSelected="1" view="pageBreakPreview" zoomScale="73" zoomScaleNormal="73" zoomScaleSheetLayoutView="73" workbookViewId="0">
      <selection activeCell="A2" sqref="A2:M73"/>
    </sheetView>
  </sheetViews>
  <sheetFormatPr defaultRowHeight="15" x14ac:dyDescent="0.25"/>
  <cols>
    <col min="1" max="1" width="7.28515625" customWidth="1"/>
    <col min="2" max="2" width="40.140625" customWidth="1"/>
    <col min="3" max="3" width="102.28515625" customWidth="1"/>
    <col min="4" max="4" width="7.85546875" customWidth="1"/>
    <col min="5" max="5" width="8.5703125" customWidth="1"/>
    <col min="6" max="6" width="15" style="9" customWidth="1"/>
    <col min="7" max="7" width="16.85546875" style="9" customWidth="1"/>
    <col min="8" max="8" width="25" hidden="1" customWidth="1"/>
    <col min="9" max="9" width="17.42578125" hidden="1" customWidth="1"/>
    <col min="10" max="10" width="32.140625" hidden="1" customWidth="1"/>
    <col min="11" max="11" width="15" hidden="1" customWidth="1"/>
    <col min="12" max="12" width="13.140625" hidden="1" customWidth="1"/>
    <col min="13" max="13" width="35.42578125" hidden="1" customWidth="1"/>
    <col min="14" max="14" width="14.28515625" customWidth="1"/>
    <col min="15" max="15" width="43.85546875" style="4" customWidth="1"/>
  </cols>
  <sheetData>
    <row r="1" spans="1:15" x14ac:dyDescent="0.25">
      <c r="E1" s="26"/>
      <c r="F1" s="27"/>
      <c r="G1" s="27"/>
    </row>
    <row r="2" spans="1:15" ht="37.5" customHeight="1" x14ac:dyDescent="0.25">
      <c r="A2" s="57" t="s">
        <v>125</v>
      </c>
      <c r="B2" s="58"/>
      <c r="C2" s="58"/>
      <c r="D2" s="58"/>
      <c r="E2" s="58"/>
      <c r="F2" s="58"/>
      <c r="G2" s="58"/>
      <c r="H2" s="58"/>
      <c r="I2" s="58"/>
      <c r="J2" s="58"/>
      <c r="K2" s="58"/>
      <c r="L2" s="58"/>
      <c r="M2" s="58"/>
    </row>
    <row r="3" spans="1:15" ht="28.5" customHeight="1" x14ac:dyDescent="0.25">
      <c r="A3" s="58"/>
      <c r="B3" s="58"/>
      <c r="C3" s="58"/>
      <c r="D3" s="58"/>
      <c r="E3" s="58"/>
      <c r="F3" s="58"/>
      <c r="G3" s="58"/>
      <c r="H3" s="58"/>
      <c r="I3" s="58"/>
      <c r="J3" s="58"/>
      <c r="K3" s="58"/>
      <c r="L3" s="58"/>
      <c r="M3" s="58"/>
    </row>
    <row r="4" spans="1:15" ht="24" customHeight="1" x14ac:dyDescent="0.25">
      <c r="A4" s="58"/>
      <c r="B4" s="58"/>
      <c r="C4" s="58"/>
      <c r="D4" s="58"/>
      <c r="E4" s="58"/>
      <c r="F4" s="58"/>
      <c r="G4" s="58"/>
      <c r="H4" s="58"/>
      <c r="I4" s="58"/>
      <c r="J4" s="58"/>
      <c r="K4" s="58"/>
      <c r="L4" s="58"/>
      <c r="M4" s="58"/>
    </row>
    <row r="5" spans="1:15" ht="18" customHeight="1" x14ac:dyDescent="0.25">
      <c r="A5" s="59" t="s">
        <v>126</v>
      </c>
      <c r="B5" s="59"/>
      <c r="C5" s="59"/>
      <c r="D5" s="59"/>
      <c r="E5" s="59"/>
      <c r="F5" s="59"/>
      <c r="G5" s="59"/>
      <c r="H5" s="59"/>
      <c r="I5" s="59"/>
      <c r="J5" s="59"/>
      <c r="K5" s="59"/>
      <c r="L5" s="59"/>
      <c r="M5" s="59"/>
    </row>
    <row r="6" spans="1:15" ht="15" customHeight="1" x14ac:dyDescent="0.25">
      <c r="A6" s="59"/>
      <c r="B6" s="59"/>
      <c r="C6" s="59"/>
      <c r="D6" s="59"/>
      <c r="E6" s="59"/>
      <c r="F6" s="59"/>
      <c r="G6" s="59"/>
      <c r="H6" s="59"/>
      <c r="I6" s="59"/>
      <c r="J6" s="59"/>
      <c r="K6" s="59"/>
      <c r="L6" s="59"/>
      <c r="M6" s="59"/>
    </row>
    <row r="7" spans="1:15" x14ac:dyDescent="0.25">
      <c r="A7" s="60" t="s">
        <v>73</v>
      </c>
      <c r="B7" s="60"/>
      <c r="C7" s="60"/>
      <c r="D7" s="60"/>
      <c r="E7" s="60"/>
      <c r="F7" s="60"/>
      <c r="G7" s="60"/>
      <c r="H7" s="60"/>
      <c r="I7" s="60"/>
      <c r="J7" s="60"/>
      <c r="K7" s="60"/>
      <c r="L7" s="60"/>
      <c r="M7" s="60"/>
    </row>
    <row r="8" spans="1:15" ht="70.5" customHeight="1" x14ac:dyDescent="0.25">
      <c r="A8" s="60"/>
      <c r="B8" s="60"/>
      <c r="C8" s="60"/>
      <c r="D8" s="60"/>
      <c r="E8" s="60"/>
      <c r="F8" s="60"/>
      <c r="G8" s="60"/>
      <c r="H8" s="60"/>
      <c r="I8" s="60"/>
      <c r="J8" s="60"/>
      <c r="K8" s="60"/>
      <c r="L8" s="60"/>
      <c r="M8" s="60"/>
    </row>
    <row r="9" spans="1:15" s="10" customFormat="1" ht="42" customHeight="1" x14ac:dyDescent="0.2">
      <c r="A9" s="40" t="s">
        <v>2</v>
      </c>
      <c r="B9" s="40" t="s">
        <v>0</v>
      </c>
      <c r="C9" s="40" t="s">
        <v>11</v>
      </c>
      <c r="D9" s="40" t="s">
        <v>1</v>
      </c>
      <c r="E9" s="41" t="s">
        <v>4</v>
      </c>
      <c r="F9" s="42" t="s">
        <v>3</v>
      </c>
      <c r="G9" s="42" t="s">
        <v>6</v>
      </c>
      <c r="H9" s="43"/>
      <c r="I9" s="43"/>
      <c r="J9" s="43"/>
      <c r="K9" s="43"/>
      <c r="L9" s="43"/>
      <c r="M9" s="43"/>
      <c r="O9" s="24"/>
    </row>
    <row r="10" spans="1:15" s="10" customFormat="1" ht="156.75" customHeight="1" x14ac:dyDescent="0.25">
      <c r="A10" s="54">
        <v>1</v>
      </c>
      <c r="B10" s="39" t="s">
        <v>13</v>
      </c>
      <c r="C10" s="44" t="s">
        <v>43</v>
      </c>
      <c r="D10" s="45" t="s">
        <v>124</v>
      </c>
      <c r="E10" s="46">
        <v>4</v>
      </c>
      <c r="F10" s="46">
        <v>34272</v>
      </c>
      <c r="G10" s="47">
        <f>E10*F10</f>
        <v>137088</v>
      </c>
      <c r="H10" s="43"/>
      <c r="I10" s="43"/>
      <c r="J10" s="43"/>
      <c r="K10" s="43"/>
      <c r="L10" s="43"/>
      <c r="M10" s="43"/>
      <c r="O10" s="24"/>
    </row>
    <row r="11" spans="1:15" s="10" customFormat="1" ht="117.75" customHeight="1" x14ac:dyDescent="0.25">
      <c r="A11" s="54">
        <v>2</v>
      </c>
      <c r="B11" s="39" t="s">
        <v>14</v>
      </c>
      <c r="C11" s="44" t="s">
        <v>44</v>
      </c>
      <c r="D11" s="45" t="s">
        <v>124</v>
      </c>
      <c r="E11" s="46">
        <v>5</v>
      </c>
      <c r="F11" s="46">
        <v>47124</v>
      </c>
      <c r="G11" s="47">
        <f t="shared" ref="G11:G64" si="0">E11*F11</f>
        <v>235620</v>
      </c>
      <c r="H11" s="43"/>
      <c r="I11" s="43"/>
      <c r="J11" s="43"/>
      <c r="K11" s="43"/>
      <c r="L11" s="43"/>
      <c r="M11" s="43"/>
      <c r="O11" s="24"/>
    </row>
    <row r="12" spans="1:15" s="10" customFormat="1" ht="189.75" customHeight="1" x14ac:dyDescent="0.25">
      <c r="A12" s="54">
        <v>3</v>
      </c>
      <c r="B12" s="39" t="s">
        <v>15</v>
      </c>
      <c r="C12" s="44" t="s">
        <v>45</v>
      </c>
      <c r="D12" s="45" t="s">
        <v>124</v>
      </c>
      <c r="E12" s="46">
        <v>5</v>
      </c>
      <c r="F12" s="46">
        <v>76577</v>
      </c>
      <c r="G12" s="47">
        <f t="shared" si="0"/>
        <v>382885</v>
      </c>
      <c r="H12" s="43"/>
      <c r="I12" s="43"/>
      <c r="J12" s="43"/>
      <c r="K12" s="43"/>
      <c r="L12" s="43"/>
      <c r="M12" s="43"/>
      <c r="O12" s="24"/>
    </row>
    <row r="13" spans="1:15" s="10" customFormat="1" ht="177" customHeight="1" x14ac:dyDescent="0.25">
      <c r="A13" s="54">
        <v>4</v>
      </c>
      <c r="B13" s="39" t="s">
        <v>16</v>
      </c>
      <c r="C13" s="44" t="s">
        <v>46</v>
      </c>
      <c r="D13" s="45" t="s">
        <v>124</v>
      </c>
      <c r="E13" s="46">
        <v>4</v>
      </c>
      <c r="F13" s="46">
        <v>64796</v>
      </c>
      <c r="G13" s="47">
        <f t="shared" si="0"/>
        <v>259184</v>
      </c>
      <c r="H13" s="43"/>
      <c r="I13" s="43"/>
      <c r="J13" s="43"/>
      <c r="K13" s="43"/>
      <c r="L13" s="43"/>
      <c r="M13" s="43"/>
      <c r="O13" s="24"/>
    </row>
    <row r="14" spans="1:15" s="10" customFormat="1" ht="173.25" customHeight="1" x14ac:dyDescent="0.25">
      <c r="A14" s="54">
        <v>5</v>
      </c>
      <c r="B14" s="39" t="s">
        <v>17</v>
      </c>
      <c r="C14" s="44" t="s">
        <v>47</v>
      </c>
      <c r="D14" s="45" t="s">
        <v>124</v>
      </c>
      <c r="E14" s="46">
        <v>4</v>
      </c>
      <c r="F14" s="46">
        <v>64796</v>
      </c>
      <c r="G14" s="47">
        <f t="shared" si="0"/>
        <v>259184</v>
      </c>
      <c r="H14" s="43"/>
      <c r="I14" s="43"/>
      <c r="J14" s="43"/>
      <c r="K14" s="43"/>
      <c r="L14" s="43"/>
      <c r="M14" s="43"/>
      <c r="O14" s="24"/>
    </row>
    <row r="15" spans="1:15" s="10" customFormat="1" ht="230.25" customHeight="1" x14ac:dyDescent="0.25">
      <c r="A15" s="54">
        <v>6</v>
      </c>
      <c r="B15" s="39" t="s">
        <v>18</v>
      </c>
      <c r="C15" s="44" t="s">
        <v>48</v>
      </c>
      <c r="D15" s="45" t="s">
        <v>124</v>
      </c>
      <c r="E15" s="46">
        <v>6</v>
      </c>
      <c r="F15" s="46">
        <v>69615</v>
      </c>
      <c r="G15" s="47">
        <f t="shared" si="0"/>
        <v>417690</v>
      </c>
      <c r="H15" s="43"/>
      <c r="I15" s="43"/>
      <c r="J15" s="43"/>
      <c r="K15" s="43"/>
      <c r="L15" s="43"/>
      <c r="M15" s="43"/>
      <c r="O15" s="24"/>
    </row>
    <row r="16" spans="1:15" s="10" customFormat="1" ht="229.5" customHeight="1" x14ac:dyDescent="0.25">
      <c r="A16" s="54">
        <v>7</v>
      </c>
      <c r="B16" s="39" t="s">
        <v>19</v>
      </c>
      <c r="C16" s="44" t="s">
        <v>49</v>
      </c>
      <c r="D16" s="45" t="s">
        <v>124</v>
      </c>
      <c r="E16" s="46">
        <v>6</v>
      </c>
      <c r="F16" s="46">
        <v>58905</v>
      </c>
      <c r="G16" s="47">
        <f t="shared" si="0"/>
        <v>353430</v>
      </c>
      <c r="H16" s="43"/>
      <c r="I16" s="43"/>
      <c r="J16" s="43"/>
      <c r="K16" s="43"/>
      <c r="L16" s="43"/>
      <c r="M16" s="43"/>
      <c r="O16" s="24"/>
    </row>
    <row r="17" spans="1:15" s="10" customFormat="1" ht="180" customHeight="1" x14ac:dyDescent="0.25">
      <c r="A17" s="54">
        <v>8</v>
      </c>
      <c r="B17" s="39" t="s">
        <v>20</v>
      </c>
      <c r="C17" s="44" t="s">
        <v>50</v>
      </c>
      <c r="D17" s="45" t="s">
        <v>124</v>
      </c>
      <c r="E17" s="46">
        <v>6</v>
      </c>
      <c r="F17" s="46">
        <v>47124</v>
      </c>
      <c r="G17" s="47">
        <f t="shared" si="0"/>
        <v>282744</v>
      </c>
      <c r="H17" s="43"/>
      <c r="I17" s="43"/>
      <c r="J17" s="43"/>
      <c r="K17" s="43"/>
      <c r="L17" s="43"/>
      <c r="M17" s="43"/>
      <c r="O17" s="24"/>
    </row>
    <row r="18" spans="1:15" s="10" customFormat="1" ht="177.75" customHeight="1" x14ac:dyDescent="0.25">
      <c r="A18" s="54">
        <v>9</v>
      </c>
      <c r="B18" s="39" t="s">
        <v>21</v>
      </c>
      <c r="C18" s="44" t="s">
        <v>51</v>
      </c>
      <c r="D18" s="45" t="s">
        <v>124</v>
      </c>
      <c r="E18" s="46">
        <v>6</v>
      </c>
      <c r="F18" s="46">
        <v>44125</v>
      </c>
      <c r="G18" s="47">
        <f t="shared" si="0"/>
        <v>264750</v>
      </c>
      <c r="H18" s="43"/>
      <c r="I18" s="43"/>
      <c r="J18" s="43"/>
      <c r="K18" s="43"/>
      <c r="L18" s="43"/>
      <c r="M18" s="43"/>
      <c r="O18" s="24"/>
    </row>
    <row r="19" spans="1:15" s="10" customFormat="1" ht="180.75" customHeight="1" x14ac:dyDescent="0.25">
      <c r="A19" s="54">
        <v>10</v>
      </c>
      <c r="B19" s="39" t="s">
        <v>22</v>
      </c>
      <c r="C19" s="44" t="s">
        <v>52</v>
      </c>
      <c r="D19" s="45" t="s">
        <v>124</v>
      </c>
      <c r="E19" s="46">
        <v>7</v>
      </c>
      <c r="F19" s="46">
        <v>40163</v>
      </c>
      <c r="G19" s="47">
        <f t="shared" si="0"/>
        <v>281141</v>
      </c>
      <c r="H19" s="43"/>
      <c r="I19" s="43"/>
      <c r="J19" s="43"/>
      <c r="K19" s="43"/>
      <c r="L19" s="43"/>
      <c r="M19" s="43"/>
      <c r="O19" s="24"/>
    </row>
    <row r="20" spans="1:15" s="10" customFormat="1" ht="203.25" customHeight="1" x14ac:dyDescent="0.25">
      <c r="A20" s="54">
        <v>11</v>
      </c>
      <c r="B20" s="39" t="s">
        <v>23</v>
      </c>
      <c r="C20" s="44" t="s">
        <v>53</v>
      </c>
      <c r="D20" s="45" t="s">
        <v>124</v>
      </c>
      <c r="E20" s="46">
        <v>6</v>
      </c>
      <c r="F20" s="46">
        <v>58905</v>
      </c>
      <c r="G20" s="47">
        <f t="shared" si="0"/>
        <v>353430</v>
      </c>
      <c r="H20" s="43"/>
      <c r="I20" s="43"/>
      <c r="J20" s="43"/>
      <c r="K20" s="43"/>
      <c r="L20" s="43"/>
      <c r="M20" s="43"/>
      <c r="O20" s="24"/>
    </row>
    <row r="21" spans="1:15" s="10" customFormat="1" ht="208.5" customHeight="1" x14ac:dyDescent="0.25">
      <c r="A21" s="54">
        <v>12</v>
      </c>
      <c r="B21" s="39" t="s">
        <v>24</v>
      </c>
      <c r="C21" s="44" t="s">
        <v>54</v>
      </c>
      <c r="D21" s="45" t="s">
        <v>124</v>
      </c>
      <c r="E21" s="46">
        <v>8</v>
      </c>
      <c r="F21" s="46">
        <v>64796</v>
      </c>
      <c r="G21" s="47">
        <f t="shared" si="0"/>
        <v>518368</v>
      </c>
      <c r="H21" s="43"/>
      <c r="I21" s="43"/>
      <c r="J21" s="43"/>
      <c r="K21" s="43"/>
      <c r="L21" s="43"/>
      <c r="M21" s="43"/>
      <c r="O21" s="24"/>
    </row>
    <row r="22" spans="1:15" s="10" customFormat="1" ht="224.25" customHeight="1" x14ac:dyDescent="0.25">
      <c r="A22" s="54">
        <v>13</v>
      </c>
      <c r="B22" s="39" t="s">
        <v>25</v>
      </c>
      <c r="C22" s="44" t="s">
        <v>55</v>
      </c>
      <c r="D22" s="45" t="s">
        <v>124</v>
      </c>
      <c r="E22" s="46">
        <v>10</v>
      </c>
      <c r="F22" s="46">
        <v>76577</v>
      </c>
      <c r="G22" s="47">
        <f t="shared" si="0"/>
        <v>765770</v>
      </c>
      <c r="H22" s="43"/>
      <c r="I22" s="43"/>
      <c r="J22" s="43"/>
      <c r="K22" s="43"/>
      <c r="L22" s="43"/>
      <c r="M22" s="43"/>
      <c r="O22" s="24"/>
    </row>
    <row r="23" spans="1:15" s="10" customFormat="1" ht="214.5" customHeight="1" x14ac:dyDescent="0.25">
      <c r="A23" s="54">
        <v>14</v>
      </c>
      <c r="B23" s="39" t="s">
        <v>26</v>
      </c>
      <c r="C23" s="44" t="s">
        <v>56</v>
      </c>
      <c r="D23" s="45" t="s">
        <v>124</v>
      </c>
      <c r="E23" s="46">
        <v>6</v>
      </c>
      <c r="F23" s="46">
        <v>64796</v>
      </c>
      <c r="G23" s="47">
        <f t="shared" si="0"/>
        <v>388776</v>
      </c>
      <c r="H23" s="43"/>
      <c r="I23" s="43"/>
      <c r="J23" s="43"/>
      <c r="K23" s="43"/>
      <c r="L23" s="43"/>
      <c r="M23" s="43"/>
      <c r="O23" s="24"/>
    </row>
    <row r="24" spans="1:15" s="10" customFormat="1" ht="213" customHeight="1" x14ac:dyDescent="0.25">
      <c r="A24" s="54">
        <v>15</v>
      </c>
      <c r="B24" s="39" t="s">
        <v>27</v>
      </c>
      <c r="C24" s="44" t="s">
        <v>57</v>
      </c>
      <c r="D24" s="45" t="s">
        <v>124</v>
      </c>
      <c r="E24" s="46">
        <v>8</v>
      </c>
      <c r="F24" s="46">
        <v>76577</v>
      </c>
      <c r="G24" s="47">
        <f t="shared" si="0"/>
        <v>612616</v>
      </c>
      <c r="H24" s="43"/>
      <c r="I24" s="43"/>
      <c r="J24" s="43"/>
      <c r="K24" s="43"/>
      <c r="L24" s="43"/>
      <c r="M24" s="43"/>
      <c r="O24" s="24"/>
    </row>
    <row r="25" spans="1:15" s="10" customFormat="1" ht="157.5" customHeight="1" x14ac:dyDescent="0.25">
      <c r="A25" s="54">
        <v>16</v>
      </c>
      <c r="B25" s="39" t="s">
        <v>28</v>
      </c>
      <c r="C25" s="44" t="s">
        <v>58</v>
      </c>
      <c r="D25" s="45" t="s">
        <v>124</v>
      </c>
      <c r="E25" s="46">
        <v>18</v>
      </c>
      <c r="F25" s="46">
        <v>60726</v>
      </c>
      <c r="G25" s="47">
        <f t="shared" si="0"/>
        <v>1093068</v>
      </c>
      <c r="H25" s="43"/>
      <c r="I25" s="43"/>
      <c r="J25" s="43"/>
      <c r="K25" s="43"/>
      <c r="L25" s="43"/>
      <c r="M25" s="43"/>
      <c r="O25" s="24"/>
    </row>
    <row r="26" spans="1:15" s="10" customFormat="1" ht="159.75" customHeight="1" x14ac:dyDescent="0.25">
      <c r="A26" s="54">
        <v>17</v>
      </c>
      <c r="B26" s="39" t="s">
        <v>29</v>
      </c>
      <c r="C26" s="44" t="s">
        <v>59</v>
      </c>
      <c r="D26" s="45" t="s">
        <v>124</v>
      </c>
      <c r="E26" s="46">
        <v>10</v>
      </c>
      <c r="F26" s="46">
        <v>58905</v>
      </c>
      <c r="G26" s="47">
        <f t="shared" si="0"/>
        <v>589050</v>
      </c>
      <c r="H26" s="43"/>
      <c r="I26" s="43"/>
      <c r="J26" s="43"/>
      <c r="K26" s="43"/>
      <c r="L26" s="43"/>
      <c r="M26" s="43"/>
      <c r="O26" s="24"/>
    </row>
    <row r="27" spans="1:15" s="10" customFormat="1" ht="234" customHeight="1" x14ac:dyDescent="0.25">
      <c r="A27" s="54">
        <v>18</v>
      </c>
      <c r="B27" s="39" t="s">
        <v>30</v>
      </c>
      <c r="C27" s="44" t="s">
        <v>60</v>
      </c>
      <c r="D27" s="45" t="s">
        <v>124</v>
      </c>
      <c r="E27" s="46">
        <v>15</v>
      </c>
      <c r="F27" s="46">
        <v>80325</v>
      </c>
      <c r="G27" s="47">
        <f t="shared" si="0"/>
        <v>1204875</v>
      </c>
      <c r="H27" s="43"/>
      <c r="I27" s="43"/>
      <c r="J27" s="43"/>
      <c r="K27" s="43"/>
      <c r="L27" s="43"/>
      <c r="M27" s="43"/>
      <c r="O27" s="24"/>
    </row>
    <row r="28" spans="1:15" s="10" customFormat="1" ht="217.5" customHeight="1" x14ac:dyDescent="0.25">
      <c r="A28" s="54">
        <v>19</v>
      </c>
      <c r="B28" s="39" t="s">
        <v>74</v>
      </c>
      <c r="C28" s="44" t="s">
        <v>98</v>
      </c>
      <c r="D28" s="45" t="s">
        <v>124</v>
      </c>
      <c r="E28" s="46">
        <v>1</v>
      </c>
      <c r="F28" s="46">
        <v>70686</v>
      </c>
      <c r="G28" s="47">
        <f t="shared" si="0"/>
        <v>70686</v>
      </c>
      <c r="H28" s="43"/>
      <c r="I28" s="43"/>
      <c r="J28" s="43"/>
      <c r="K28" s="43"/>
      <c r="L28" s="43"/>
      <c r="M28" s="43"/>
      <c r="O28" s="24"/>
    </row>
    <row r="29" spans="1:15" s="10" customFormat="1" ht="218.25" customHeight="1" x14ac:dyDescent="0.25">
      <c r="A29" s="54">
        <v>20</v>
      </c>
      <c r="B29" s="39" t="s">
        <v>75</v>
      </c>
      <c r="C29" s="44" t="s">
        <v>99</v>
      </c>
      <c r="D29" s="45" t="s">
        <v>124</v>
      </c>
      <c r="E29" s="46">
        <v>1</v>
      </c>
      <c r="F29" s="46">
        <v>70686</v>
      </c>
      <c r="G29" s="47">
        <f t="shared" si="0"/>
        <v>70686</v>
      </c>
      <c r="H29" s="43"/>
      <c r="I29" s="43"/>
      <c r="J29" s="43"/>
      <c r="K29" s="43"/>
      <c r="L29" s="43"/>
      <c r="M29" s="43"/>
      <c r="O29" s="24"/>
    </row>
    <row r="30" spans="1:15" s="10" customFormat="1" ht="227.25" customHeight="1" x14ac:dyDescent="0.25">
      <c r="A30" s="54">
        <v>21</v>
      </c>
      <c r="B30" s="39" t="s">
        <v>31</v>
      </c>
      <c r="C30" s="44" t="s">
        <v>61</v>
      </c>
      <c r="D30" s="45" t="s">
        <v>124</v>
      </c>
      <c r="E30" s="46">
        <v>4</v>
      </c>
      <c r="F30" s="46">
        <v>64796</v>
      </c>
      <c r="G30" s="47">
        <f t="shared" si="0"/>
        <v>259184</v>
      </c>
      <c r="H30" s="43"/>
      <c r="I30" s="43"/>
      <c r="J30" s="43"/>
      <c r="K30" s="43"/>
      <c r="L30" s="43"/>
      <c r="M30" s="43"/>
      <c r="O30" s="24"/>
    </row>
    <row r="31" spans="1:15" s="10" customFormat="1" ht="194.25" customHeight="1" x14ac:dyDescent="0.25">
      <c r="A31" s="54">
        <v>22</v>
      </c>
      <c r="B31" s="39" t="s">
        <v>32</v>
      </c>
      <c r="C31" s="44" t="s">
        <v>62</v>
      </c>
      <c r="D31" s="45" t="s">
        <v>124</v>
      </c>
      <c r="E31" s="46">
        <v>12</v>
      </c>
      <c r="F31" s="46">
        <v>76577</v>
      </c>
      <c r="G31" s="47">
        <f t="shared" si="0"/>
        <v>918924</v>
      </c>
      <c r="H31" s="43"/>
      <c r="I31" s="43"/>
      <c r="J31" s="43"/>
      <c r="K31" s="43"/>
      <c r="L31" s="43"/>
      <c r="M31" s="43"/>
      <c r="O31" s="24"/>
    </row>
    <row r="32" spans="1:15" s="10" customFormat="1" ht="213.75" customHeight="1" x14ac:dyDescent="0.25">
      <c r="A32" s="54">
        <v>23</v>
      </c>
      <c r="B32" s="39" t="s">
        <v>33</v>
      </c>
      <c r="C32" s="44" t="s">
        <v>63</v>
      </c>
      <c r="D32" s="45" t="s">
        <v>124</v>
      </c>
      <c r="E32" s="46">
        <v>22</v>
      </c>
      <c r="F32" s="46">
        <v>55157</v>
      </c>
      <c r="G32" s="47">
        <f t="shared" si="0"/>
        <v>1213454</v>
      </c>
      <c r="H32" s="43"/>
      <c r="I32" s="43"/>
      <c r="J32" s="43"/>
      <c r="K32" s="43"/>
      <c r="L32" s="43"/>
      <c r="M32" s="43"/>
      <c r="O32" s="24"/>
    </row>
    <row r="33" spans="1:15" s="10" customFormat="1" ht="193.5" customHeight="1" x14ac:dyDescent="0.25">
      <c r="A33" s="54">
        <v>24</v>
      </c>
      <c r="B33" s="39" t="s">
        <v>34</v>
      </c>
      <c r="C33" s="44" t="s">
        <v>64</v>
      </c>
      <c r="D33" s="45" t="s">
        <v>124</v>
      </c>
      <c r="E33" s="46">
        <v>10</v>
      </c>
      <c r="F33" s="46">
        <v>64796</v>
      </c>
      <c r="G33" s="47">
        <f t="shared" si="0"/>
        <v>647960</v>
      </c>
      <c r="H33" s="43"/>
      <c r="I33" s="43"/>
      <c r="J33" s="43"/>
      <c r="K33" s="43"/>
      <c r="L33" s="43"/>
      <c r="M33" s="43"/>
      <c r="O33" s="24"/>
    </row>
    <row r="34" spans="1:15" s="10" customFormat="1" ht="248.25" customHeight="1" x14ac:dyDescent="0.25">
      <c r="A34" s="54">
        <v>25</v>
      </c>
      <c r="B34" s="39" t="s">
        <v>35</v>
      </c>
      <c r="C34" s="44" t="s">
        <v>65</v>
      </c>
      <c r="D34" s="45" t="s">
        <v>124</v>
      </c>
      <c r="E34" s="46">
        <v>6</v>
      </c>
      <c r="F34" s="46">
        <v>76577</v>
      </c>
      <c r="G34" s="47">
        <f t="shared" si="0"/>
        <v>459462</v>
      </c>
      <c r="H34" s="43"/>
      <c r="I34" s="43"/>
      <c r="J34" s="43"/>
      <c r="K34" s="43"/>
      <c r="L34" s="43"/>
      <c r="M34" s="43"/>
      <c r="O34" s="24"/>
    </row>
    <row r="35" spans="1:15" s="10" customFormat="1" ht="104.25" customHeight="1" x14ac:dyDescent="0.25">
      <c r="A35" s="54">
        <v>26</v>
      </c>
      <c r="B35" s="39" t="s">
        <v>36</v>
      </c>
      <c r="C35" s="44" t="s">
        <v>66</v>
      </c>
      <c r="D35" s="45" t="s">
        <v>124</v>
      </c>
      <c r="E35" s="46">
        <v>2</v>
      </c>
      <c r="F35" s="46">
        <v>55157</v>
      </c>
      <c r="G35" s="47">
        <f t="shared" si="0"/>
        <v>110314</v>
      </c>
      <c r="H35" s="43"/>
      <c r="I35" s="43"/>
      <c r="J35" s="43"/>
      <c r="K35" s="43"/>
      <c r="L35" s="43"/>
      <c r="M35" s="43"/>
      <c r="O35" s="24"/>
    </row>
    <row r="36" spans="1:15" s="10" customFormat="1" ht="64.5" customHeight="1" x14ac:dyDescent="0.25">
      <c r="A36" s="54">
        <v>27</v>
      </c>
      <c r="B36" s="39" t="s">
        <v>37</v>
      </c>
      <c r="C36" s="44" t="s">
        <v>67</v>
      </c>
      <c r="D36" s="45" t="s">
        <v>124</v>
      </c>
      <c r="E36" s="46">
        <v>30</v>
      </c>
      <c r="F36" s="46">
        <v>3749</v>
      </c>
      <c r="G36" s="47">
        <f t="shared" si="0"/>
        <v>112470</v>
      </c>
      <c r="H36" s="43"/>
      <c r="I36" s="43"/>
      <c r="J36" s="43"/>
      <c r="K36" s="43"/>
      <c r="L36" s="43"/>
      <c r="M36" s="43"/>
      <c r="O36" s="24"/>
    </row>
    <row r="37" spans="1:15" s="10" customFormat="1" ht="102" customHeight="1" x14ac:dyDescent="0.25">
      <c r="A37" s="54">
        <v>28</v>
      </c>
      <c r="B37" s="39" t="s">
        <v>38</v>
      </c>
      <c r="C37" s="44" t="s">
        <v>68</v>
      </c>
      <c r="D37" s="45" t="s">
        <v>124</v>
      </c>
      <c r="E37" s="46">
        <v>200</v>
      </c>
      <c r="F37" s="46">
        <v>7069</v>
      </c>
      <c r="G37" s="47">
        <f t="shared" si="0"/>
        <v>1413800</v>
      </c>
      <c r="H37" s="43"/>
      <c r="I37" s="43"/>
      <c r="J37" s="43"/>
      <c r="K37" s="43"/>
      <c r="L37" s="43"/>
      <c r="M37" s="43"/>
      <c r="O37" s="24"/>
    </row>
    <row r="38" spans="1:15" s="10" customFormat="1" ht="100.5" customHeight="1" x14ac:dyDescent="0.25">
      <c r="A38" s="54">
        <v>29</v>
      </c>
      <c r="B38" s="39" t="s">
        <v>39</v>
      </c>
      <c r="C38" s="44" t="s">
        <v>69</v>
      </c>
      <c r="D38" s="45" t="s">
        <v>124</v>
      </c>
      <c r="E38" s="46">
        <v>10</v>
      </c>
      <c r="F38" s="46">
        <v>8836</v>
      </c>
      <c r="G38" s="47">
        <f t="shared" si="0"/>
        <v>88360</v>
      </c>
      <c r="H38" s="43"/>
      <c r="I38" s="43"/>
      <c r="J38" s="43"/>
      <c r="K38" s="43"/>
      <c r="L38" s="43"/>
      <c r="M38" s="43"/>
      <c r="O38" s="24"/>
    </row>
    <row r="39" spans="1:15" s="10" customFormat="1" ht="65.25" customHeight="1" x14ac:dyDescent="0.25">
      <c r="A39" s="54">
        <v>30</v>
      </c>
      <c r="B39" s="39" t="s">
        <v>40</v>
      </c>
      <c r="C39" s="44" t="s">
        <v>70</v>
      </c>
      <c r="D39" s="45" t="s">
        <v>124</v>
      </c>
      <c r="E39" s="46">
        <v>50</v>
      </c>
      <c r="F39" s="46">
        <v>2892</v>
      </c>
      <c r="G39" s="47">
        <f t="shared" si="0"/>
        <v>144600</v>
      </c>
      <c r="H39" s="43"/>
      <c r="I39" s="43"/>
      <c r="J39" s="43"/>
      <c r="K39" s="43"/>
      <c r="L39" s="43"/>
      <c r="M39" s="43"/>
      <c r="O39" s="24"/>
    </row>
    <row r="40" spans="1:15" s="10" customFormat="1" ht="107.25" customHeight="1" x14ac:dyDescent="0.25">
      <c r="A40" s="54">
        <v>31</v>
      </c>
      <c r="B40" s="39" t="s">
        <v>41</v>
      </c>
      <c r="C40" s="48" t="s">
        <v>71</v>
      </c>
      <c r="D40" s="45" t="s">
        <v>124</v>
      </c>
      <c r="E40" s="49">
        <v>350</v>
      </c>
      <c r="F40" s="50">
        <v>3749</v>
      </c>
      <c r="G40" s="47">
        <f t="shared" si="0"/>
        <v>1312150</v>
      </c>
      <c r="H40" s="43"/>
      <c r="I40" s="43"/>
      <c r="J40" s="43"/>
      <c r="K40" s="43"/>
      <c r="L40" s="43"/>
      <c r="M40" s="43"/>
      <c r="O40" s="24"/>
    </row>
    <row r="41" spans="1:15" s="10" customFormat="1" ht="99" customHeight="1" x14ac:dyDescent="0.25">
      <c r="A41" s="54">
        <v>32</v>
      </c>
      <c r="B41" s="39" t="s">
        <v>42</v>
      </c>
      <c r="C41" s="44" t="s">
        <v>72</v>
      </c>
      <c r="D41" s="45" t="s">
        <v>124</v>
      </c>
      <c r="E41" s="51">
        <v>20</v>
      </c>
      <c r="F41" s="50">
        <v>3749</v>
      </c>
      <c r="G41" s="47">
        <f t="shared" si="0"/>
        <v>74980</v>
      </c>
      <c r="H41" s="43"/>
      <c r="I41" s="43"/>
      <c r="J41" s="43"/>
      <c r="K41" s="43"/>
      <c r="L41" s="43"/>
      <c r="M41" s="43"/>
      <c r="O41" s="24"/>
    </row>
    <row r="42" spans="1:15" s="10" customFormat="1" ht="222.75" customHeight="1" x14ac:dyDescent="0.25">
      <c r="A42" s="54">
        <v>33</v>
      </c>
      <c r="B42" s="39" t="s">
        <v>76</v>
      </c>
      <c r="C42" s="44" t="s">
        <v>100</v>
      </c>
      <c r="D42" s="45" t="s">
        <v>124</v>
      </c>
      <c r="E42" s="51">
        <v>2</v>
      </c>
      <c r="F42" s="50">
        <v>100348</v>
      </c>
      <c r="G42" s="47">
        <f t="shared" si="0"/>
        <v>200696</v>
      </c>
      <c r="H42" s="43"/>
      <c r="I42" s="43"/>
      <c r="J42" s="43"/>
      <c r="K42" s="43"/>
      <c r="L42" s="43"/>
      <c r="M42" s="43"/>
      <c r="O42" s="24"/>
    </row>
    <row r="43" spans="1:15" s="10" customFormat="1" ht="222" customHeight="1" x14ac:dyDescent="0.25">
      <c r="A43" s="54">
        <v>34</v>
      </c>
      <c r="B43" s="39" t="s">
        <v>77</v>
      </c>
      <c r="C43" s="44" t="s">
        <v>101</v>
      </c>
      <c r="D43" s="45" t="s">
        <v>124</v>
      </c>
      <c r="E43" s="51">
        <v>2</v>
      </c>
      <c r="F43" s="50">
        <v>102398</v>
      </c>
      <c r="G43" s="47">
        <f t="shared" si="0"/>
        <v>204796</v>
      </c>
      <c r="H43" s="43"/>
      <c r="I43" s="43"/>
      <c r="J43" s="43"/>
      <c r="K43" s="43"/>
      <c r="L43" s="43"/>
      <c r="M43" s="43"/>
      <c r="O43" s="24"/>
    </row>
    <row r="44" spans="1:15" s="10" customFormat="1" ht="134.25" customHeight="1" x14ac:dyDescent="0.25">
      <c r="A44" s="54">
        <v>35</v>
      </c>
      <c r="B44" s="39" t="s">
        <v>78</v>
      </c>
      <c r="C44" s="44" t="s">
        <v>102</v>
      </c>
      <c r="D44" s="45" t="s">
        <v>124</v>
      </c>
      <c r="E44" s="51">
        <v>100</v>
      </c>
      <c r="F44" s="50">
        <v>4561</v>
      </c>
      <c r="G44" s="47">
        <f t="shared" si="0"/>
        <v>456100</v>
      </c>
      <c r="H44" s="43"/>
      <c r="I44" s="43"/>
      <c r="J44" s="43"/>
      <c r="K44" s="43"/>
      <c r="L44" s="43"/>
      <c r="M44" s="43"/>
      <c r="O44" s="24"/>
    </row>
    <row r="45" spans="1:15" s="10" customFormat="1" ht="114.75" customHeight="1" x14ac:dyDescent="0.25">
      <c r="A45" s="54">
        <v>36</v>
      </c>
      <c r="B45" s="39" t="s">
        <v>79</v>
      </c>
      <c r="C45" s="44" t="s">
        <v>103</v>
      </c>
      <c r="D45" s="45" t="s">
        <v>124</v>
      </c>
      <c r="E45" s="51">
        <v>4</v>
      </c>
      <c r="F45" s="50">
        <v>4971</v>
      </c>
      <c r="G45" s="47">
        <f t="shared" si="0"/>
        <v>19884</v>
      </c>
      <c r="H45" s="43"/>
      <c r="I45" s="43"/>
      <c r="J45" s="43"/>
      <c r="K45" s="43"/>
      <c r="L45" s="43"/>
      <c r="M45" s="43"/>
      <c r="O45" s="24"/>
    </row>
    <row r="46" spans="1:15" s="10" customFormat="1" ht="135" customHeight="1" x14ac:dyDescent="0.25">
      <c r="A46" s="54">
        <v>37</v>
      </c>
      <c r="B46" s="39" t="s">
        <v>80</v>
      </c>
      <c r="C46" s="44" t="s">
        <v>104</v>
      </c>
      <c r="D46" s="45" t="s">
        <v>124</v>
      </c>
      <c r="E46" s="51">
        <v>4</v>
      </c>
      <c r="F46" s="50">
        <v>11685</v>
      </c>
      <c r="G46" s="47">
        <f t="shared" si="0"/>
        <v>46740</v>
      </c>
      <c r="H46" s="43"/>
      <c r="I46" s="43"/>
      <c r="J46" s="43"/>
      <c r="K46" s="43"/>
      <c r="L46" s="43"/>
      <c r="M46" s="43"/>
      <c r="O46" s="24"/>
    </row>
    <row r="47" spans="1:15" s="10" customFormat="1" ht="125.25" customHeight="1" x14ac:dyDescent="0.25">
      <c r="A47" s="54">
        <v>38</v>
      </c>
      <c r="B47" s="39" t="s">
        <v>81</v>
      </c>
      <c r="C47" s="44" t="s">
        <v>105</v>
      </c>
      <c r="D47" s="45" t="s">
        <v>124</v>
      </c>
      <c r="E47" s="51">
        <v>2</v>
      </c>
      <c r="F47" s="50">
        <v>8713</v>
      </c>
      <c r="G47" s="47">
        <f t="shared" si="0"/>
        <v>17426</v>
      </c>
      <c r="H47" s="43"/>
      <c r="I47" s="43"/>
      <c r="J47" s="43"/>
      <c r="K47" s="43"/>
      <c r="L47" s="43"/>
      <c r="M47" s="43"/>
      <c r="O47" s="24"/>
    </row>
    <row r="48" spans="1:15" s="10" customFormat="1" ht="277.5" customHeight="1" x14ac:dyDescent="0.25">
      <c r="A48" s="54">
        <v>39</v>
      </c>
      <c r="B48" s="39" t="s">
        <v>82</v>
      </c>
      <c r="C48" s="44" t="s">
        <v>106</v>
      </c>
      <c r="D48" s="45" t="s">
        <v>124</v>
      </c>
      <c r="E48" s="51">
        <v>5</v>
      </c>
      <c r="F48" s="50">
        <v>116850</v>
      </c>
      <c r="G48" s="47">
        <f t="shared" si="0"/>
        <v>584250</v>
      </c>
      <c r="H48" s="43"/>
      <c r="I48" s="43"/>
      <c r="J48" s="43"/>
      <c r="K48" s="43"/>
      <c r="L48" s="43"/>
      <c r="M48" s="43"/>
      <c r="O48" s="24"/>
    </row>
    <row r="49" spans="1:15" s="10" customFormat="1" ht="134.25" customHeight="1" x14ac:dyDescent="0.25">
      <c r="A49" s="54">
        <v>40</v>
      </c>
      <c r="B49" s="39" t="s">
        <v>83</v>
      </c>
      <c r="C49" s="44" t="s">
        <v>107</v>
      </c>
      <c r="D49" s="45" t="s">
        <v>124</v>
      </c>
      <c r="E49" s="51">
        <v>5</v>
      </c>
      <c r="F49" s="50">
        <v>11685</v>
      </c>
      <c r="G49" s="47">
        <f t="shared" si="0"/>
        <v>58425</v>
      </c>
      <c r="H49" s="43"/>
      <c r="I49" s="43"/>
      <c r="J49" s="43"/>
      <c r="K49" s="43"/>
      <c r="L49" s="43"/>
      <c r="M49" s="43"/>
      <c r="O49" s="24"/>
    </row>
    <row r="50" spans="1:15" s="10" customFormat="1" ht="349.5" customHeight="1" x14ac:dyDescent="0.25">
      <c r="A50" s="54">
        <v>41</v>
      </c>
      <c r="B50" s="39" t="s">
        <v>84</v>
      </c>
      <c r="C50" s="44" t="s">
        <v>108</v>
      </c>
      <c r="D50" s="45" t="s">
        <v>124</v>
      </c>
      <c r="E50" s="51">
        <v>3</v>
      </c>
      <c r="F50" s="50">
        <v>117568</v>
      </c>
      <c r="G50" s="47">
        <f t="shared" si="0"/>
        <v>352704</v>
      </c>
      <c r="H50" s="43"/>
      <c r="I50" s="43"/>
      <c r="J50" s="43"/>
      <c r="K50" s="43"/>
      <c r="L50" s="43"/>
      <c r="M50" s="43"/>
      <c r="O50" s="24"/>
    </row>
    <row r="51" spans="1:15" s="10" customFormat="1" ht="133.5" customHeight="1" x14ac:dyDescent="0.25">
      <c r="A51" s="54">
        <v>42</v>
      </c>
      <c r="B51" s="39" t="s">
        <v>85</v>
      </c>
      <c r="C51" s="44" t="s">
        <v>109</v>
      </c>
      <c r="D51" s="45" t="s">
        <v>124</v>
      </c>
      <c r="E51" s="51">
        <v>3</v>
      </c>
      <c r="F51" s="50">
        <v>11685</v>
      </c>
      <c r="G51" s="47">
        <f t="shared" si="0"/>
        <v>35055</v>
      </c>
      <c r="H51" s="43"/>
      <c r="I51" s="43"/>
      <c r="J51" s="43"/>
      <c r="K51" s="43"/>
      <c r="L51" s="43"/>
      <c r="M51" s="43"/>
      <c r="O51" s="24"/>
    </row>
    <row r="52" spans="1:15" s="10" customFormat="1" ht="123" customHeight="1" x14ac:dyDescent="0.25">
      <c r="A52" s="54">
        <v>43</v>
      </c>
      <c r="B52" s="39" t="s">
        <v>86</v>
      </c>
      <c r="C52" s="44" t="s">
        <v>110</v>
      </c>
      <c r="D52" s="45" t="s">
        <v>124</v>
      </c>
      <c r="E52" s="51">
        <v>1</v>
      </c>
      <c r="F52" s="50">
        <v>8713</v>
      </c>
      <c r="G52" s="47">
        <f t="shared" si="0"/>
        <v>8713</v>
      </c>
      <c r="H52" s="43"/>
      <c r="I52" s="43"/>
      <c r="J52" s="43"/>
      <c r="K52" s="43"/>
      <c r="L52" s="43"/>
      <c r="M52" s="43"/>
      <c r="O52" s="24"/>
    </row>
    <row r="53" spans="1:15" s="10" customFormat="1" ht="166.5" customHeight="1" x14ac:dyDescent="0.25">
      <c r="A53" s="54">
        <v>44</v>
      </c>
      <c r="B53" s="39" t="s">
        <v>87</v>
      </c>
      <c r="C53" s="44" t="s">
        <v>111</v>
      </c>
      <c r="D53" s="45" t="s">
        <v>124</v>
      </c>
      <c r="E53" s="51">
        <v>2</v>
      </c>
      <c r="F53" s="50">
        <v>37823</v>
      </c>
      <c r="G53" s="47">
        <f t="shared" si="0"/>
        <v>75646</v>
      </c>
      <c r="H53" s="43"/>
      <c r="I53" s="43"/>
      <c r="J53" s="43"/>
      <c r="K53" s="43"/>
      <c r="L53" s="43"/>
      <c r="M53" s="43"/>
      <c r="O53" s="24"/>
    </row>
    <row r="54" spans="1:15" s="10" customFormat="1" ht="120.75" customHeight="1" x14ac:dyDescent="0.25">
      <c r="A54" s="54">
        <v>45</v>
      </c>
      <c r="B54" s="39" t="s">
        <v>88</v>
      </c>
      <c r="C54" s="44" t="s">
        <v>112</v>
      </c>
      <c r="D54" s="45" t="s">
        <v>124</v>
      </c>
      <c r="E54" s="51">
        <v>2</v>
      </c>
      <c r="F54" s="50">
        <v>6529</v>
      </c>
      <c r="G54" s="47">
        <f t="shared" si="0"/>
        <v>13058</v>
      </c>
      <c r="H54" s="43"/>
      <c r="I54" s="43"/>
      <c r="J54" s="43"/>
      <c r="K54" s="43"/>
      <c r="L54" s="43"/>
      <c r="M54" s="43"/>
      <c r="O54" s="24"/>
    </row>
    <row r="55" spans="1:15" s="10" customFormat="1" ht="158.25" customHeight="1" x14ac:dyDescent="0.25">
      <c r="A55" s="54">
        <v>46</v>
      </c>
      <c r="B55" s="39" t="s">
        <v>89</v>
      </c>
      <c r="C55" s="44" t="s">
        <v>113</v>
      </c>
      <c r="D55" s="45" t="s">
        <v>124</v>
      </c>
      <c r="E55" s="51">
        <v>2</v>
      </c>
      <c r="F55" s="50">
        <v>17733</v>
      </c>
      <c r="G55" s="47">
        <f t="shared" si="0"/>
        <v>35466</v>
      </c>
      <c r="H55" s="43"/>
      <c r="I55" s="43"/>
      <c r="J55" s="43"/>
      <c r="K55" s="43"/>
      <c r="L55" s="43"/>
      <c r="M55" s="43"/>
      <c r="O55" s="24"/>
    </row>
    <row r="56" spans="1:15" s="10" customFormat="1" ht="149.25" customHeight="1" x14ac:dyDescent="0.25">
      <c r="A56" s="54">
        <v>47</v>
      </c>
      <c r="B56" s="39" t="s">
        <v>90</v>
      </c>
      <c r="C56" s="44" t="s">
        <v>114</v>
      </c>
      <c r="D56" s="45" t="s">
        <v>124</v>
      </c>
      <c r="E56" s="51">
        <v>2</v>
      </c>
      <c r="F56" s="50">
        <v>4756</v>
      </c>
      <c r="G56" s="47">
        <f t="shared" si="0"/>
        <v>9512</v>
      </c>
      <c r="H56" s="43"/>
      <c r="I56" s="43"/>
      <c r="J56" s="43"/>
      <c r="K56" s="43"/>
      <c r="L56" s="43"/>
      <c r="M56" s="43"/>
      <c r="O56" s="24"/>
    </row>
    <row r="57" spans="1:15" s="10" customFormat="1" ht="103.5" customHeight="1" x14ac:dyDescent="0.25">
      <c r="A57" s="54">
        <v>48</v>
      </c>
      <c r="B57" s="39" t="s">
        <v>91</v>
      </c>
      <c r="C57" s="44" t="s">
        <v>115</v>
      </c>
      <c r="D57" s="45" t="s">
        <v>124</v>
      </c>
      <c r="E57" s="51">
        <v>2</v>
      </c>
      <c r="F57" s="50">
        <v>5945</v>
      </c>
      <c r="G57" s="47">
        <f t="shared" si="0"/>
        <v>11890</v>
      </c>
      <c r="H57" s="43"/>
      <c r="I57" s="43"/>
      <c r="J57" s="43"/>
      <c r="K57" s="43"/>
      <c r="L57" s="43"/>
      <c r="M57" s="43"/>
      <c r="O57" s="24"/>
    </row>
    <row r="58" spans="1:15" s="10" customFormat="1" ht="242.25" customHeight="1" x14ac:dyDescent="0.25">
      <c r="A58" s="54">
        <v>49</v>
      </c>
      <c r="B58" s="39" t="s">
        <v>92</v>
      </c>
      <c r="C58" s="44" t="s">
        <v>116</v>
      </c>
      <c r="D58" s="45" t="s">
        <v>124</v>
      </c>
      <c r="E58" s="51">
        <v>6</v>
      </c>
      <c r="F58" s="50">
        <v>114083</v>
      </c>
      <c r="G58" s="47">
        <f t="shared" si="0"/>
        <v>684498</v>
      </c>
      <c r="H58" s="43"/>
      <c r="I58" s="43"/>
      <c r="J58" s="43"/>
      <c r="K58" s="43"/>
      <c r="L58" s="43"/>
      <c r="M58" s="43"/>
      <c r="O58" s="24"/>
    </row>
    <row r="59" spans="1:15" s="10" customFormat="1" ht="279" customHeight="1" x14ac:dyDescent="0.25">
      <c r="A59" s="54">
        <v>50</v>
      </c>
      <c r="B59" s="39" t="s">
        <v>93</v>
      </c>
      <c r="C59" s="44" t="s">
        <v>117</v>
      </c>
      <c r="D59" s="45" t="s">
        <v>124</v>
      </c>
      <c r="E59" s="51">
        <v>2</v>
      </c>
      <c r="F59" s="50">
        <v>142321</v>
      </c>
      <c r="G59" s="47">
        <f t="shared" si="0"/>
        <v>284642</v>
      </c>
      <c r="H59" s="43"/>
      <c r="I59" s="43"/>
      <c r="J59" s="43"/>
      <c r="K59" s="43"/>
      <c r="L59" s="43"/>
      <c r="M59" s="43"/>
      <c r="O59" s="24"/>
    </row>
    <row r="60" spans="1:15" s="10" customFormat="1" ht="117" customHeight="1" x14ac:dyDescent="0.25">
      <c r="A60" s="54">
        <v>51</v>
      </c>
      <c r="B60" s="39" t="s">
        <v>94</v>
      </c>
      <c r="C60" s="44" t="s">
        <v>118</v>
      </c>
      <c r="D60" s="45" t="s">
        <v>124</v>
      </c>
      <c r="E60" s="51">
        <v>8</v>
      </c>
      <c r="F60" s="50">
        <v>27163</v>
      </c>
      <c r="G60" s="47">
        <f t="shared" si="0"/>
        <v>217304</v>
      </c>
      <c r="H60" s="43"/>
      <c r="I60" s="43"/>
      <c r="J60" s="43"/>
      <c r="K60" s="43"/>
      <c r="L60" s="43"/>
      <c r="M60" s="43"/>
      <c r="O60" s="24"/>
    </row>
    <row r="61" spans="1:15" s="10" customFormat="1" ht="189.75" customHeight="1" x14ac:dyDescent="0.25">
      <c r="A61" s="54">
        <v>52</v>
      </c>
      <c r="B61" s="39" t="s">
        <v>95</v>
      </c>
      <c r="C61" s="44" t="s">
        <v>119</v>
      </c>
      <c r="D61" s="45" t="s">
        <v>124</v>
      </c>
      <c r="E61" s="51">
        <v>8</v>
      </c>
      <c r="F61" s="50">
        <v>52326</v>
      </c>
      <c r="G61" s="47">
        <f t="shared" si="0"/>
        <v>418608</v>
      </c>
      <c r="H61" s="43"/>
      <c r="I61" s="43"/>
      <c r="J61" s="43"/>
      <c r="K61" s="43"/>
      <c r="L61" s="43"/>
      <c r="M61" s="43"/>
      <c r="O61" s="24"/>
    </row>
    <row r="62" spans="1:15" s="10" customFormat="1" ht="136.5" customHeight="1" x14ac:dyDescent="0.25">
      <c r="A62" s="54">
        <v>53</v>
      </c>
      <c r="B62" s="39" t="s">
        <v>122</v>
      </c>
      <c r="C62" s="44" t="s">
        <v>123</v>
      </c>
      <c r="D62" s="45" t="s">
        <v>124</v>
      </c>
      <c r="E62" s="51">
        <v>40</v>
      </c>
      <c r="F62" s="50">
        <v>7442</v>
      </c>
      <c r="G62" s="47">
        <f t="shared" si="0"/>
        <v>297680</v>
      </c>
      <c r="H62" s="43"/>
      <c r="I62" s="43"/>
      <c r="J62" s="43"/>
      <c r="K62" s="43"/>
      <c r="L62" s="43"/>
      <c r="M62" s="43"/>
      <c r="O62" s="24"/>
    </row>
    <row r="63" spans="1:15" s="10" customFormat="1" ht="131.25" customHeight="1" x14ac:dyDescent="0.25">
      <c r="A63" s="54">
        <v>54</v>
      </c>
      <c r="B63" s="39" t="s">
        <v>96</v>
      </c>
      <c r="C63" s="44" t="s">
        <v>120</v>
      </c>
      <c r="D63" s="45" t="s">
        <v>124</v>
      </c>
      <c r="E63" s="51">
        <v>5</v>
      </c>
      <c r="F63" s="50">
        <v>13766</v>
      </c>
      <c r="G63" s="47">
        <f t="shared" si="0"/>
        <v>68830</v>
      </c>
      <c r="H63" s="43"/>
      <c r="I63" s="43"/>
      <c r="J63" s="43"/>
      <c r="K63" s="43"/>
      <c r="L63" s="43"/>
      <c r="M63" s="43"/>
      <c r="O63" s="24"/>
    </row>
    <row r="64" spans="1:15" s="10" customFormat="1" ht="143.25" customHeight="1" x14ac:dyDescent="0.25">
      <c r="A64" s="54">
        <v>55</v>
      </c>
      <c r="B64" s="39" t="s">
        <v>97</v>
      </c>
      <c r="C64" s="44" t="s">
        <v>121</v>
      </c>
      <c r="D64" s="45" t="s">
        <v>124</v>
      </c>
      <c r="E64" s="51">
        <v>5</v>
      </c>
      <c r="F64" s="50">
        <v>13766</v>
      </c>
      <c r="G64" s="47">
        <f t="shared" si="0"/>
        <v>68830</v>
      </c>
      <c r="H64" s="43"/>
      <c r="I64" s="43"/>
      <c r="J64" s="43"/>
      <c r="K64" s="43"/>
      <c r="L64" s="43"/>
      <c r="M64" s="43"/>
      <c r="O64" s="24"/>
    </row>
    <row r="65" spans="1:15" ht="18" customHeight="1" x14ac:dyDescent="0.25">
      <c r="A65" s="52"/>
      <c r="B65" s="34" t="s">
        <v>7</v>
      </c>
      <c r="C65" s="34"/>
      <c r="D65" s="35"/>
      <c r="E65" s="36"/>
      <c r="F65" s="37"/>
      <c r="G65" s="38">
        <f>SUM(G10:G64)</f>
        <v>19467452</v>
      </c>
      <c r="H65" s="53"/>
      <c r="I65" s="53"/>
      <c r="J65" s="53"/>
      <c r="K65" s="53"/>
      <c r="L65" s="53"/>
      <c r="M65" s="53"/>
    </row>
    <row r="66" spans="1:15" ht="18" customHeight="1" x14ac:dyDescent="0.25">
      <c r="A66" s="28"/>
      <c r="B66" s="29"/>
      <c r="C66" s="29"/>
      <c r="D66" s="30"/>
      <c r="E66" s="31"/>
      <c r="F66" s="32"/>
      <c r="G66" s="33"/>
    </row>
    <row r="67" spans="1:15" ht="33.75" customHeight="1" x14ac:dyDescent="0.25">
      <c r="A67" s="3"/>
      <c r="B67" s="61" t="s">
        <v>5</v>
      </c>
      <c r="C67" s="61"/>
      <c r="D67" s="61"/>
      <c r="E67" s="61"/>
      <c r="F67" s="61"/>
      <c r="G67" s="61"/>
      <c r="O67"/>
    </row>
    <row r="68" spans="1:15" ht="24.75" customHeight="1" x14ac:dyDescent="0.25">
      <c r="A68" s="3"/>
      <c r="B68" s="62" t="s">
        <v>127</v>
      </c>
      <c r="C68" s="62"/>
      <c r="D68" s="62"/>
      <c r="E68" s="62"/>
      <c r="F68" s="62"/>
      <c r="G68" s="62"/>
      <c r="O68"/>
    </row>
    <row r="69" spans="1:15" ht="49.5" customHeight="1" x14ac:dyDescent="0.25">
      <c r="A69" s="3"/>
      <c r="B69" s="61" t="s">
        <v>12</v>
      </c>
      <c r="C69" s="61"/>
      <c r="D69" s="61"/>
      <c r="E69" s="61"/>
      <c r="F69" s="61"/>
      <c r="G69" s="61"/>
      <c r="O69"/>
    </row>
    <row r="70" spans="1:15" ht="36" customHeight="1" x14ac:dyDescent="0.25">
      <c r="A70" s="3"/>
      <c r="B70" s="61" t="s">
        <v>128</v>
      </c>
      <c r="C70" s="61"/>
      <c r="D70" s="61"/>
      <c r="E70" s="61"/>
      <c r="F70" s="61"/>
      <c r="G70" s="61"/>
      <c r="O70"/>
    </row>
    <row r="71" spans="1:15" ht="315.75" customHeight="1" x14ac:dyDescent="0.25">
      <c r="A71" s="17"/>
      <c r="B71" s="60" t="s">
        <v>8</v>
      </c>
      <c r="C71" s="60"/>
      <c r="D71" s="60"/>
      <c r="E71" s="60"/>
      <c r="F71" s="60"/>
      <c r="G71" s="60"/>
      <c r="H71" s="16"/>
      <c r="I71" s="16"/>
      <c r="J71" s="16"/>
      <c r="K71" s="16"/>
      <c r="L71" s="16"/>
      <c r="M71" s="16"/>
      <c r="O71"/>
    </row>
    <row r="72" spans="1:15" ht="75.75" customHeight="1" x14ac:dyDescent="0.25">
      <c r="A72" s="17"/>
      <c r="B72" s="56" t="s">
        <v>9</v>
      </c>
      <c r="C72" s="56"/>
      <c r="D72" s="56"/>
      <c r="E72" s="56"/>
      <c r="F72" s="56"/>
      <c r="G72" s="56"/>
      <c r="H72" s="16"/>
      <c r="I72" s="16"/>
      <c r="J72" s="16"/>
      <c r="K72" s="16"/>
      <c r="L72" s="16"/>
      <c r="M72" s="16"/>
      <c r="O72"/>
    </row>
    <row r="73" spans="1:15" ht="51" customHeight="1" x14ac:dyDescent="0.25">
      <c r="A73" s="25"/>
      <c r="B73" s="55" t="s">
        <v>10</v>
      </c>
      <c r="C73" s="55"/>
      <c r="D73" s="55"/>
      <c r="E73" s="55"/>
      <c r="G73" s="19"/>
      <c r="H73" s="16"/>
      <c r="I73" s="16"/>
      <c r="J73" s="16"/>
      <c r="K73" s="16"/>
      <c r="L73" s="16"/>
      <c r="M73" s="16"/>
      <c r="O73"/>
    </row>
    <row r="74" spans="1:15" ht="1.5" customHeight="1" x14ac:dyDescent="0.3">
      <c r="A74" s="12"/>
      <c r="B74" s="11"/>
      <c r="C74" s="11"/>
      <c r="D74" s="23"/>
      <c r="E74" s="23"/>
      <c r="F74" s="23"/>
      <c r="G74" s="23"/>
      <c r="H74" s="11"/>
      <c r="I74" s="11"/>
      <c r="J74" s="11"/>
      <c r="K74" s="11"/>
      <c r="L74" s="11"/>
      <c r="M74" s="11"/>
      <c r="O74"/>
    </row>
    <row r="75" spans="1:15" x14ac:dyDescent="0.25">
      <c r="A75" s="17"/>
      <c r="B75" s="15"/>
      <c r="C75" s="15"/>
      <c r="D75" s="16"/>
      <c r="E75" s="16"/>
      <c r="F75" s="19"/>
      <c r="G75" s="19"/>
      <c r="H75" s="16"/>
      <c r="I75" s="16"/>
      <c r="J75" s="16"/>
      <c r="K75" s="16"/>
      <c r="L75" s="16"/>
      <c r="M75" s="16"/>
      <c r="O75"/>
    </row>
    <row r="76" spans="1:15" x14ac:dyDescent="0.25">
      <c r="A76" s="17"/>
      <c r="B76" s="15"/>
      <c r="C76" s="15"/>
      <c r="D76" s="20"/>
      <c r="E76" s="20"/>
      <c r="F76" s="20"/>
      <c r="G76" s="21"/>
      <c r="H76" s="16"/>
      <c r="I76" s="16"/>
      <c r="J76" s="16"/>
      <c r="K76" s="16"/>
      <c r="L76" s="16"/>
      <c r="M76" s="16"/>
      <c r="O76"/>
    </row>
    <row r="77" spans="1:15" x14ac:dyDescent="0.25">
      <c r="A77" s="17"/>
      <c r="B77" s="15"/>
      <c r="C77" s="15"/>
      <c r="D77" s="16"/>
      <c r="E77" s="16"/>
      <c r="F77" s="19"/>
      <c r="G77" s="19"/>
      <c r="H77" s="16"/>
      <c r="I77" s="16"/>
      <c r="J77" s="16"/>
      <c r="K77" s="16"/>
      <c r="L77" s="16"/>
      <c r="M77" s="16"/>
      <c r="O77"/>
    </row>
    <row r="78" spans="1:15" ht="34.5" customHeight="1" x14ac:dyDescent="0.25">
      <c r="A78" s="17"/>
      <c r="B78" s="15"/>
      <c r="C78" s="15"/>
      <c r="D78" s="22"/>
      <c r="E78" s="22"/>
      <c r="F78" s="22"/>
      <c r="G78" s="22"/>
      <c r="H78" s="16"/>
      <c r="I78" s="16"/>
      <c r="J78" s="16"/>
      <c r="K78" s="16"/>
      <c r="L78" s="16"/>
      <c r="M78" s="16"/>
      <c r="O78"/>
    </row>
    <row r="79" spans="1:15" x14ac:dyDescent="0.25">
      <c r="A79" s="17"/>
      <c r="B79" s="15"/>
      <c r="C79" s="15"/>
      <c r="D79" s="16"/>
      <c r="E79" s="16"/>
      <c r="F79" s="19"/>
      <c r="G79" s="19"/>
      <c r="H79" s="16"/>
      <c r="I79" s="16"/>
      <c r="J79" s="16"/>
      <c r="K79" s="16"/>
      <c r="L79" s="16"/>
      <c r="M79" s="16"/>
      <c r="O79"/>
    </row>
    <row r="80" spans="1:15" x14ac:dyDescent="0.25">
      <c r="A80" s="17"/>
      <c r="B80" s="15"/>
      <c r="C80" s="15"/>
      <c r="D80" s="20"/>
      <c r="E80" s="20"/>
      <c r="F80" s="20"/>
      <c r="G80" s="20"/>
      <c r="H80" s="16"/>
      <c r="I80" s="16"/>
      <c r="J80" s="16"/>
      <c r="K80" s="16"/>
      <c r="L80" s="16"/>
      <c r="M80" s="16"/>
      <c r="O80"/>
    </row>
    <row r="81" spans="1:15" x14ac:dyDescent="0.25">
      <c r="A81" s="17"/>
      <c r="B81" s="15"/>
      <c r="C81" s="15"/>
      <c r="D81" s="16"/>
      <c r="E81" s="16"/>
      <c r="F81" s="19"/>
      <c r="G81" s="19"/>
      <c r="H81" s="16"/>
      <c r="I81" s="16"/>
      <c r="J81" s="16"/>
      <c r="K81" s="16"/>
      <c r="L81" s="16"/>
      <c r="M81" s="16"/>
      <c r="O81"/>
    </row>
    <row r="82" spans="1:15" x14ac:dyDescent="0.25">
      <c r="A82" s="17"/>
      <c r="B82" s="20"/>
      <c r="C82" s="20"/>
      <c r="D82" s="20"/>
      <c r="E82" s="20"/>
      <c r="F82" s="20"/>
      <c r="G82" s="20"/>
      <c r="H82" s="16"/>
      <c r="I82" s="16"/>
      <c r="J82" s="16"/>
      <c r="K82" s="16"/>
      <c r="L82" s="16"/>
      <c r="M82" s="16"/>
      <c r="O82"/>
    </row>
    <row r="83" spans="1:15" x14ac:dyDescent="0.25">
      <c r="A83" s="17"/>
      <c r="B83" s="18"/>
      <c r="C83" s="18"/>
      <c r="D83" s="16"/>
      <c r="E83" s="16"/>
      <c r="F83" s="19"/>
      <c r="G83" s="19"/>
      <c r="H83" s="16"/>
      <c r="I83" s="16"/>
      <c r="J83" s="16"/>
      <c r="K83" s="16"/>
      <c r="L83" s="16"/>
      <c r="M83" s="16"/>
      <c r="O83"/>
    </row>
    <row r="84" spans="1:15" x14ac:dyDescent="0.25">
      <c r="A84" s="17"/>
      <c r="B84" s="18"/>
      <c r="C84" s="18"/>
      <c r="D84" s="16"/>
      <c r="E84" s="16"/>
      <c r="F84" s="19"/>
      <c r="G84" s="19"/>
      <c r="H84" s="16"/>
      <c r="I84" s="16"/>
      <c r="J84" s="16"/>
      <c r="K84" s="16"/>
      <c r="L84" s="16"/>
      <c r="M84" s="16"/>
      <c r="O84"/>
    </row>
    <row r="85" spans="1:15" ht="18.75" x14ac:dyDescent="0.3">
      <c r="A85" s="12"/>
      <c r="B85" s="13"/>
      <c r="C85" s="13"/>
      <c r="D85" s="11"/>
      <c r="E85" s="11"/>
      <c r="F85" s="14"/>
      <c r="G85" s="14"/>
      <c r="H85" s="11"/>
      <c r="I85" s="11"/>
      <c r="J85" s="11"/>
      <c r="K85" s="11"/>
      <c r="L85" s="11"/>
      <c r="M85" s="11"/>
      <c r="O85"/>
    </row>
    <row r="86" spans="1:15" ht="18.75" x14ac:dyDescent="0.3">
      <c r="A86" s="12"/>
      <c r="B86" s="13"/>
      <c r="C86" s="13"/>
      <c r="D86" s="11"/>
      <c r="E86" s="11"/>
      <c r="F86" s="14"/>
      <c r="G86" s="14"/>
      <c r="H86" s="11"/>
      <c r="I86" s="11"/>
      <c r="J86" s="11"/>
      <c r="K86" s="11"/>
      <c r="L86" s="11"/>
      <c r="M86" s="11"/>
      <c r="O86"/>
    </row>
    <row r="87" spans="1:15" ht="18.75" x14ac:dyDescent="0.3">
      <c r="A87" s="12"/>
      <c r="B87" s="13"/>
      <c r="C87" s="13"/>
      <c r="D87" s="11"/>
      <c r="E87" s="11"/>
      <c r="F87" s="14"/>
      <c r="G87" s="14"/>
      <c r="H87" s="11"/>
      <c r="I87" s="11"/>
      <c r="J87" s="11"/>
      <c r="K87" s="11"/>
      <c r="L87" s="11"/>
      <c r="M87" s="11"/>
      <c r="O87"/>
    </row>
    <row r="88" spans="1:15" ht="18.75" x14ac:dyDescent="0.3">
      <c r="A88" s="12"/>
      <c r="B88" s="13"/>
      <c r="C88" s="13"/>
      <c r="D88" s="11"/>
      <c r="E88" s="11"/>
      <c r="F88" s="14"/>
      <c r="G88" s="14"/>
      <c r="H88" s="11"/>
      <c r="I88" s="11"/>
      <c r="J88" s="11"/>
      <c r="K88" s="11"/>
      <c r="L88" s="11"/>
      <c r="M88" s="11"/>
      <c r="O88"/>
    </row>
    <row r="89" spans="1:15" ht="18.75" x14ac:dyDescent="0.3">
      <c r="A89" s="12"/>
      <c r="B89" s="13"/>
      <c r="C89" s="13"/>
      <c r="D89" s="11"/>
      <c r="E89" s="11"/>
      <c r="F89" s="14"/>
      <c r="G89" s="14"/>
      <c r="H89" s="11"/>
      <c r="I89" s="11"/>
      <c r="J89" s="11"/>
      <c r="K89" s="11"/>
      <c r="L89" s="11"/>
      <c r="M89" s="11"/>
      <c r="O89"/>
    </row>
    <row r="90" spans="1:15" ht="18.75" x14ac:dyDescent="0.3">
      <c r="A90" s="12"/>
      <c r="B90" s="13"/>
      <c r="C90" s="13"/>
      <c r="D90" s="11"/>
      <c r="E90" s="11"/>
      <c r="F90" s="14"/>
      <c r="G90" s="14"/>
      <c r="H90" s="11"/>
      <c r="I90" s="11"/>
      <c r="J90" s="11"/>
      <c r="K90" s="11"/>
      <c r="L90" s="11"/>
      <c r="M90" s="11"/>
      <c r="O90"/>
    </row>
    <row r="91" spans="1:15" ht="15.75" x14ac:dyDescent="0.25">
      <c r="A91" s="6"/>
      <c r="B91" s="7"/>
      <c r="C91" s="7"/>
      <c r="D91" s="5"/>
      <c r="E91" s="5"/>
      <c r="F91" s="8"/>
      <c r="G91" s="8"/>
      <c r="H91" s="5"/>
      <c r="I91" s="5"/>
      <c r="J91" s="5"/>
      <c r="K91" s="5"/>
      <c r="L91" s="5"/>
      <c r="M91" s="5"/>
      <c r="O91"/>
    </row>
    <row r="92" spans="1:15" ht="15.75" x14ac:dyDescent="0.25">
      <c r="A92" s="6"/>
      <c r="B92" s="7"/>
      <c r="C92" s="7"/>
      <c r="D92" s="5"/>
      <c r="E92" s="5"/>
      <c r="F92" s="8"/>
      <c r="G92" s="8"/>
      <c r="H92" s="5"/>
      <c r="I92" s="5"/>
      <c r="J92" s="5"/>
      <c r="K92" s="5"/>
      <c r="L92" s="5"/>
      <c r="M92" s="5"/>
      <c r="O92"/>
    </row>
    <row r="93" spans="1:15" ht="15.75" x14ac:dyDescent="0.25">
      <c r="A93" s="6"/>
      <c r="B93" s="7"/>
      <c r="C93" s="7"/>
      <c r="D93" s="5"/>
      <c r="E93" s="5"/>
      <c r="F93" s="8"/>
      <c r="G93" s="8"/>
      <c r="H93" s="5"/>
      <c r="I93" s="5"/>
      <c r="J93" s="5"/>
      <c r="K93" s="5"/>
      <c r="L93" s="5"/>
      <c r="M93" s="5"/>
      <c r="O93"/>
    </row>
    <row r="94" spans="1:15" ht="15.75" x14ac:dyDescent="0.25">
      <c r="A94" s="6"/>
      <c r="B94" s="7"/>
      <c r="C94" s="7"/>
      <c r="D94" s="5"/>
      <c r="E94" s="5"/>
      <c r="F94" s="8"/>
      <c r="G94" s="8"/>
      <c r="H94" s="5"/>
      <c r="I94" s="5"/>
      <c r="J94" s="5"/>
      <c r="K94" s="5"/>
      <c r="L94" s="5"/>
      <c r="M94" s="5"/>
      <c r="O94"/>
    </row>
    <row r="95" spans="1:15" ht="15.75" x14ac:dyDescent="0.25">
      <c r="A95" s="6"/>
      <c r="B95" s="7"/>
      <c r="C95" s="7"/>
      <c r="D95" s="5"/>
      <c r="E95" s="5"/>
      <c r="F95" s="8"/>
      <c r="G95" s="8"/>
      <c r="H95" s="5"/>
      <c r="I95" s="5"/>
      <c r="J95" s="5"/>
      <c r="K95" s="5"/>
      <c r="L95" s="5"/>
      <c r="M95" s="5"/>
      <c r="O95"/>
    </row>
    <row r="96" spans="1:15" ht="15.75" x14ac:dyDescent="0.25">
      <c r="A96" s="6"/>
      <c r="B96" s="7"/>
      <c r="C96" s="7"/>
      <c r="D96" s="5"/>
      <c r="E96" s="5"/>
      <c r="F96" s="8"/>
      <c r="G96" s="8"/>
      <c r="H96" s="5"/>
      <c r="I96" s="5"/>
      <c r="J96" s="5"/>
      <c r="K96" s="5"/>
      <c r="L96" s="5"/>
      <c r="M96" s="5"/>
      <c r="O96"/>
    </row>
    <row r="97" spans="1:15" ht="15.75" x14ac:dyDescent="0.25">
      <c r="A97" s="6"/>
      <c r="B97" s="7"/>
      <c r="C97" s="7"/>
      <c r="D97" s="5"/>
      <c r="E97" s="5"/>
      <c r="F97" s="8"/>
      <c r="G97" s="8"/>
      <c r="H97" s="5"/>
      <c r="I97" s="5"/>
      <c r="J97" s="5"/>
      <c r="K97" s="5"/>
      <c r="L97" s="5"/>
      <c r="M97" s="5"/>
      <c r="O97"/>
    </row>
    <row r="98" spans="1:15" ht="15.75" x14ac:dyDescent="0.25">
      <c r="A98" s="6"/>
      <c r="B98" s="7"/>
      <c r="C98" s="7"/>
      <c r="D98" s="5"/>
      <c r="E98" s="5"/>
      <c r="F98" s="8"/>
      <c r="G98" s="8"/>
      <c r="H98" s="5"/>
      <c r="I98" s="5"/>
      <c r="J98" s="5"/>
      <c r="K98" s="5"/>
      <c r="L98" s="5"/>
      <c r="M98" s="5"/>
      <c r="O98"/>
    </row>
    <row r="99" spans="1:15" ht="15.75" x14ac:dyDescent="0.25">
      <c r="A99" s="6"/>
      <c r="B99" s="7"/>
      <c r="C99" s="7"/>
      <c r="D99" s="5"/>
      <c r="E99" s="5"/>
      <c r="F99" s="8"/>
      <c r="G99" s="8"/>
      <c r="H99" s="5"/>
      <c r="I99" s="5"/>
      <c r="J99" s="5"/>
      <c r="K99" s="5"/>
      <c r="L99" s="5"/>
      <c r="M99" s="5"/>
      <c r="O99"/>
    </row>
    <row r="100" spans="1:15" ht="15.75" x14ac:dyDescent="0.25">
      <c r="A100" s="6"/>
      <c r="B100" s="7"/>
      <c r="C100" s="7"/>
      <c r="D100" s="5"/>
      <c r="E100" s="5"/>
      <c r="F100" s="8"/>
      <c r="G100" s="8"/>
      <c r="H100" s="5"/>
      <c r="I100" s="5"/>
      <c r="J100" s="5"/>
      <c r="K100" s="5"/>
      <c r="L100" s="5"/>
      <c r="M100" s="5"/>
      <c r="O100"/>
    </row>
    <row r="101" spans="1:15" ht="15.75" x14ac:dyDescent="0.25">
      <c r="A101" s="6"/>
      <c r="B101" s="7"/>
      <c r="C101" s="7"/>
      <c r="D101" s="5"/>
      <c r="E101" s="5"/>
      <c r="F101" s="8"/>
      <c r="G101" s="8"/>
      <c r="H101" s="5"/>
      <c r="I101" s="5"/>
      <c r="J101" s="5"/>
      <c r="K101" s="5"/>
      <c r="L101" s="5"/>
      <c r="M101" s="5"/>
      <c r="O101"/>
    </row>
    <row r="102" spans="1:15" ht="15.75" x14ac:dyDescent="0.25">
      <c r="A102" s="6"/>
      <c r="B102" s="7"/>
      <c r="C102" s="7"/>
      <c r="D102" s="5"/>
      <c r="E102" s="5"/>
      <c r="F102" s="8"/>
      <c r="G102" s="8"/>
      <c r="H102" s="5"/>
      <c r="I102" s="5"/>
      <c r="J102" s="5"/>
      <c r="K102" s="5"/>
      <c r="L102" s="5"/>
      <c r="M102" s="5"/>
      <c r="O102"/>
    </row>
    <row r="103" spans="1:15" ht="15.75" x14ac:dyDescent="0.25">
      <c r="A103" s="6"/>
      <c r="B103" s="7"/>
      <c r="C103" s="7"/>
      <c r="D103" s="5"/>
      <c r="E103" s="5"/>
      <c r="F103" s="8"/>
      <c r="G103" s="8"/>
      <c r="H103" s="5"/>
      <c r="I103" s="5"/>
      <c r="J103" s="5"/>
      <c r="K103" s="5"/>
      <c r="L103" s="5"/>
      <c r="M103" s="5"/>
      <c r="O103"/>
    </row>
    <row r="104" spans="1:15" ht="15.75" x14ac:dyDescent="0.25">
      <c r="A104" s="6"/>
      <c r="B104" s="7"/>
      <c r="C104" s="7"/>
      <c r="D104" s="5"/>
      <c r="E104" s="5"/>
      <c r="F104" s="8"/>
      <c r="G104" s="8"/>
      <c r="H104" s="5"/>
      <c r="I104" s="5"/>
      <c r="J104" s="5"/>
      <c r="K104" s="5"/>
      <c r="L104" s="5"/>
      <c r="M104" s="5"/>
      <c r="O104"/>
    </row>
    <row r="105" spans="1:15" ht="15.75" x14ac:dyDescent="0.25">
      <c r="A105" s="6"/>
      <c r="B105" s="7"/>
      <c r="C105" s="7"/>
      <c r="D105" s="5"/>
      <c r="E105" s="5"/>
      <c r="F105" s="8"/>
      <c r="G105" s="8"/>
      <c r="H105" s="5"/>
      <c r="I105" s="5"/>
      <c r="J105" s="5"/>
      <c r="K105" s="5"/>
      <c r="L105" s="5"/>
      <c r="M105" s="5"/>
      <c r="O105"/>
    </row>
    <row r="106" spans="1:15" ht="15.75" x14ac:dyDescent="0.25">
      <c r="A106" s="6"/>
      <c r="B106" s="7"/>
      <c r="C106" s="7"/>
      <c r="D106" s="5"/>
      <c r="E106" s="5"/>
      <c r="F106" s="8"/>
      <c r="G106" s="8"/>
      <c r="H106" s="5"/>
      <c r="I106" s="5"/>
      <c r="J106" s="5"/>
      <c r="K106" s="5"/>
      <c r="L106" s="5"/>
      <c r="M106" s="5"/>
      <c r="O106"/>
    </row>
    <row r="107" spans="1:15" ht="15.75" x14ac:dyDescent="0.25">
      <c r="A107" s="6"/>
      <c r="B107" s="7"/>
      <c r="C107" s="7"/>
      <c r="D107" s="5"/>
      <c r="E107" s="5"/>
      <c r="F107" s="8"/>
      <c r="G107" s="8"/>
      <c r="H107" s="5"/>
      <c r="I107" s="5"/>
      <c r="J107" s="5"/>
      <c r="K107" s="5"/>
      <c r="L107" s="5"/>
      <c r="M107" s="5"/>
      <c r="O107"/>
    </row>
    <row r="108" spans="1:15" ht="15.75" x14ac:dyDescent="0.25">
      <c r="A108" s="6"/>
      <c r="B108" s="7"/>
      <c r="C108" s="7"/>
      <c r="D108" s="5"/>
      <c r="E108" s="5"/>
      <c r="F108" s="8"/>
      <c r="G108" s="8"/>
      <c r="H108" s="5"/>
      <c r="I108" s="5"/>
      <c r="J108" s="5"/>
      <c r="K108" s="5"/>
      <c r="L108" s="5"/>
      <c r="M108" s="5"/>
      <c r="O108"/>
    </row>
    <row r="109" spans="1:15" ht="15.75" x14ac:dyDescent="0.25">
      <c r="A109" s="6"/>
      <c r="B109" s="7"/>
      <c r="C109" s="7"/>
      <c r="D109" s="5"/>
      <c r="E109" s="5"/>
      <c r="F109" s="8"/>
      <c r="G109" s="8"/>
      <c r="H109" s="5"/>
      <c r="I109" s="5"/>
      <c r="J109" s="5"/>
      <c r="K109" s="5"/>
      <c r="L109" s="5"/>
      <c r="M109" s="5"/>
      <c r="O109"/>
    </row>
    <row r="110" spans="1:15" ht="15.75" x14ac:dyDescent="0.25">
      <c r="A110" s="6"/>
      <c r="B110" s="7"/>
      <c r="C110" s="7"/>
      <c r="D110" s="5"/>
      <c r="E110" s="5"/>
      <c r="F110" s="8"/>
      <c r="G110" s="8"/>
      <c r="H110" s="5"/>
      <c r="I110" s="5"/>
      <c r="J110" s="5"/>
      <c r="K110" s="5"/>
      <c r="L110" s="5"/>
      <c r="M110" s="5"/>
      <c r="O110"/>
    </row>
    <row r="111" spans="1:15" ht="15.75" x14ac:dyDescent="0.25">
      <c r="A111" s="6"/>
      <c r="B111" s="7"/>
      <c r="C111" s="7"/>
      <c r="D111" s="5"/>
      <c r="E111" s="5"/>
      <c r="F111" s="8"/>
      <c r="G111" s="8"/>
      <c r="H111" s="5"/>
      <c r="I111" s="5"/>
      <c r="J111" s="5"/>
      <c r="K111" s="5"/>
      <c r="L111" s="5"/>
      <c r="M111" s="5"/>
      <c r="O111"/>
    </row>
    <row r="112" spans="1:15" ht="15.75" x14ac:dyDescent="0.25">
      <c r="A112" s="6"/>
      <c r="B112" s="7"/>
      <c r="C112" s="7"/>
      <c r="D112" s="5"/>
      <c r="E112" s="5"/>
      <c r="F112" s="8"/>
      <c r="G112" s="8"/>
      <c r="H112" s="5"/>
      <c r="I112" s="5"/>
      <c r="J112" s="5"/>
      <c r="K112" s="5"/>
      <c r="L112" s="5"/>
      <c r="M112" s="5"/>
      <c r="O112"/>
    </row>
    <row r="113" spans="1:15" ht="15.75" x14ac:dyDescent="0.25">
      <c r="A113" s="6"/>
      <c r="B113" s="7"/>
      <c r="C113" s="7"/>
      <c r="D113" s="5"/>
      <c r="E113" s="5"/>
      <c r="F113" s="8"/>
      <c r="G113" s="8"/>
      <c r="H113" s="5"/>
      <c r="I113" s="5"/>
      <c r="J113" s="5"/>
      <c r="K113" s="5"/>
      <c r="L113" s="5"/>
      <c r="M113" s="5"/>
      <c r="O113"/>
    </row>
    <row r="114" spans="1:15" ht="15.75" x14ac:dyDescent="0.25">
      <c r="A114" s="6"/>
      <c r="B114" s="7"/>
      <c r="C114" s="7"/>
      <c r="D114" s="5"/>
      <c r="E114" s="5"/>
      <c r="F114" s="8"/>
      <c r="G114" s="8"/>
      <c r="H114" s="5"/>
      <c r="I114" s="5"/>
      <c r="J114" s="5"/>
      <c r="K114" s="5"/>
      <c r="L114" s="5"/>
      <c r="M114" s="5"/>
      <c r="O114"/>
    </row>
    <row r="115" spans="1:15" ht="15.75" x14ac:dyDescent="0.25">
      <c r="A115" s="6"/>
      <c r="B115" s="7"/>
      <c r="C115" s="7"/>
      <c r="D115" s="5"/>
      <c r="E115" s="5"/>
      <c r="F115" s="8"/>
      <c r="G115" s="8"/>
      <c r="H115" s="5"/>
      <c r="I115" s="5"/>
      <c r="J115" s="5"/>
      <c r="K115" s="5"/>
      <c r="L115" s="5"/>
      <c r="M115" s="5"/>
      <c r="O115"/>
    </row>
    <row r="116" spans="1:15" ht="15.75" x14ac:dyDescent="0.25">
      <c r="A116" s="6"/>
      <c r="B116" s="7"/>
      <c r="C116" s="7"/>
      <c r="D116" s="5"/>
      <c r="E116" s="5"/>
      <c r="F116" s="8"/>
      <c r="G116" s="8"/>
      <c r="H116" s="5"/>
      <c r="I116" s="5"/>
      <c r="J116" s="5"/>
      <c r="K116" s="5"/>
      <c r="L116" s="5"/>
      <c r="M116" s="5"/>
      <c r="O116"/>
    </row>
    <row r="117" spans="1:15" x14ac:dyDescent="0.25">
      <c r="A117" s="3"/>
      <c r="B117" s="2"/>
      <c r="C117" s="2"/>
      <c r="O117"/>
    </row>
    <row r="118" spans="1:15" x14ac:dyDescent="0.25">
      <c r="A118" s="3"/>
      <c r="B118" s="2"/>
      <c r="C118" s="2"/>
      <c r="O118"/>
    </row>
    <row r="119" spans="1:15" x14ac:dyDescent="0.25">
      <c r="A119" s="3"/>
      <c r="B119" s="2"/>
      <c r="C119" s="2"/>
      <c r="O119"/>
    </row>
    <row r="120" spans="1:15" x14ac:dyDescent="0.25">
      <c r="A120" s="3"/>
      <c r="B120" s="2"/>
      <c r="C120" s="2"/>
      <c r="O120"/>
    </row>
    <row r="121" spans="1:15" x14ac:dyDescent="0.25">
      <c r="A121" s="3"/>
      <c r="B121" s="2"/>
      <c r="C121" s="2"/>
      <c r="O121"/>
    </row>
    <row r="122" spans="1:15" x14ac:dyDescent="0.25">
      <c r="A122" s="3"/>
      <c r="B122" s="2"/>
      <c r="C122" s="2"/>
      <c r="O122"/>
    </row>
    <row r="123" spans="1:15" x14ac:dyDescent="0.25">
      <c r="A123" s="3"/>
      <c r="B123" s="2"/>
      <c r="C123" s="2"/>
      <c r="O123"/>
    </row>
    <row r="124" spans="1:15" x14ac:dyDescent="0.25">
      <c r="A124" s="3"/>
      <c r="B124" s="2"/>
      <c r="C124" s="2"/>
      <c r="O124"/>
    </row>
    <row r="125" spans="1:15" x14ac:dyDescent="0.25">
      <c r="A125" s="3"/>
      <c r="B125" s="2"/>
      <c r="C125" s="2"/>
      <c r="O125"/>
    </row>
    <row r="126" spans="1:15" x14ac:dyDescent="0.25">
      <c r="A126" s="3"/>
      <c r="B126" s="2"/>
      <c r="C126" s="2"/>
      <c r="O126"/>
    </row>
    <row r="127" spans="1:15" x14ac:dyDescent="0.25">
      <c r="A127" s="3"/>
      <c r="B127" s="2"/>
      <c r="C127" s="2"/>
      <c r="O127"/>
    </row>
    <row r="128" spans="1:15" x14ac:dyDescent="0.25">
      <c r="A128" s="3"/>
      <c r="B128" s="2"/>
      <c r="C128" s="2"/>
      <c r="O128"/>
    </row>
    <row r="129" spans="1:15" x14ac:dyDescent="0.25">
      <c r="A129" s="3"/>
      <c r="B129" s="2"/>
      <c r="C129" s="2"/>
      <c r="O129"/>
    </row>
    <row r="130" spans="1:15" x14ac:dyDescent="0.25">
      <c r="A130" s="3"/>
      <c r="B130" s="2"/>
      <c r="C130" s="2"/>
      <c r="O130"/>
    </row>
    <row r="131" spans="1:15" x14ac:dyDescent="0.25">
      <c r="A131" s="3"/>
      <c r="B131" s="2"/>
      <c r="C131" s="2"/>
      <c r="O131"/>
    </row>
    <row r="132" spans="1:15" x14ac:dyDescent="0.25">
      <c r="A132" s="3"/>
      <c r="B132" s="2"/>
      <c r="C132" s="2"/>
      <c r="O132"/>
    </row>
    <row r="133" spans="1:15" x14ac:dyDescent="0.25">
      <c r="A133" s="3"/>
      <c r="B133" s="2"/>
      <c r="C133" s="2"/>
      <c r="O133"/>
    </row>
    <row r="134" spans="1:15" x14ac:dyDescent="0.25">
      <c r="A134" s="3"/>
      <c r="B134" s="2"/>
      <c r="C134" s="2"/>
      <c r="O134"/>
    </row>
    <row r="135" spans="1:15" x14ac:dyDescent="0.25">
      <c r="A135" s="3"/>
      <c r="B135" s="2"/>
      <c r="C135" s="2"/>
      <c r="O135"/>
    </row>
    <row r="136" spans="1:15" x14ac:dyDescent="0.25">
      <c r="A136" s="3"/>
      <c r="B136" s="2"/>
      <c r="C136" s="2"/>
      <c r="O136"/>
    </row>
    <row r="137" spans="1:15" x14ac:dyDescent="0.25">
      <c r="A137" s="3"/>
      <c r="B137" s="2"/>
      <c r="C137" s="2"/>
      <c r="O137"/>
    </row>
    <row r="138" spans="1:15" x14ac:dyDescent="0.25">
      <c r="A138" s="3"/>
      <c r="B138" s="2"/>
      <c r="C138" s="2"/>
      <c r="O138"/>
    </row>
    <row r="139" spans="1:15" x14ac:dyDescent="0.25">
      <c r="A139" s="3"/>
      <c r="B139" s="2"/>
      <c r="C139" s="2"/>
      <c r="O139"/>
    </row>
    <row r="140" spans="1:15" x14ac:dyDescent="0.25">
      <c r="A140" s="3"/>
      <c r="B140" s="2"/>
      <c r="C140" s="2"/>
      <c r="O140"/>
    </row>
    <row r="141" spans="1:15" x14ac:dyDescent="0.25">
      <c r="A141" s="3"/>
      <c r="B141" s="2"/>
      <c r="C141" s="2"/>
      <c r="O141"/>
    </row>
    <row r="142" spans="1:15" x14ac:dyDescent="0.25">
      <c r="A142" s="3"/>
      <c r="B142" s="2"/>
      <c r="C142" s="2"/>
      <c r="O142"/>
    </row>
    <row r="143" spans="1:15" x14ac:dyDescent="0.25">
      <c r="A143" s="3"/>
      <c r="B143" s="2"/>
      <c r="C143" s="2"/>
      <c r="O143"/>
    </row>
    <row r="144" spans="1:15" x14ac:dyDescent="0.25">
      <c r="A144" s="3"/>
      <c r="B144" s="2"/>
      <c r="C144" s="2"/>
      <c r="O144"/>
    </row>
    <row r="145" spans="1:15" x14ac:dyDescent="0.25">
      <c r="A145" s="3"/>
      <c r="B145" s="2"/>
      <c r="C145" s="2"/>
      <c r="O145"/>
    </row>
    <row r="146" spans="1:15" x14ac:dyDescent="0.25">
      <c r="A146" s="3"/>
      <c r="B146" s="2"/>
      <c r="C146" s="2"/>
      <c r="O146"/>
    </row>
    <row r="147" spans="1:15" x14ac:dyDescent="0.25">
      <c r="A147" s="3"/>
      <c r="B147" s="2"/>
      <c r="C147" s="2"/>
      <c r="O147"/>
    </row>
    <row r="148" spans="1:15" x14ac:dyDescent="0.25">
      <c r="A148" s="3"/>
      <c r="B148" s="2"/>
      <c r="C148" s="2"/>
      <c r="O148"/>
    </row>
    <row r="149" spans="1:15" x14ac:dyDescent="0.25">
      <c r="A149" s="3"/>
      <c r="B149" s="2"/>
      <c r="C149" s="2"/>
      <c r="O149"/>
    </row>
    <row r="150" spans="1:15" x14ac:dyDescent="0.25">
      <c r="A150" s="3"/>
      <c r="B150" s="2"/>
      <c r="C150" s="2"/>
      <c r="O150"/>
    </row>
    <row r="151" spans="1:15" x14ac:dyDescent="0.25">
      <c r="A151" s="3"/>
      <c r="B151" s="2"/>
      <c r="C151" s="2"/>
      <c r="O151"/>
    </row>
    <row r="152" spans="1:15" x14ac:dyDescent="0.25">
      <c r="A152" s="3"/>
      <c r="B152" s="2"/>
      <c r="C152" s="2"/>
      <c r="O152"/>
    </row>
    <row r="153" spans="1:15" x14ac:dyDescent="0.25">
      <c r="A153" s="3"/>
      <c r="B153" s="2"/>
      <c r="C153" s="2"/>
      <c r="O153"/>
    </row>
    <row r="154" spans="1:15" x14ac:dyDescent="0.25">
      <c r="A154" s="3"/>
      <c r="B154" s="2"/>
      <c r="C154" s="2"/>
      <c r="O154"/>
    </row>
    <row r="155" spans="1:15" x14ac:dyDescent="0.25">
      <c r="A155" s="3"/>
      <c r="B155" s="2"/>
      <c r="C155" s="2"/>
      <c r="O155"/>
    </row>
    <row r="156" spans="1:15" x14ac:dyDescent="0.25">
      <c r="A156" s="3"/>
      <c r="B156" s="2"/>
      <c r="C156" s="2"/>
      <c r="O156"/>
    </row>
    <row r="157" spans="1:15" x14ac:dyDescent="0.25">
      <c r="A157" s="3"/>
      <c r="B157" s="2"/>
      <c r="C157" s="2"/>
      <c r="O157"/>
    </row>
    <row r="158" spans="1:15" x14ac:dyDescent="0.25">
      <c r="A158" s="3"/>
      <c r="B158" s="2"/>
      <c r="C158" s="2"/>
      <c r="O158"/>
    </row>
    <row r="159" spans="1:15" x14ac:dyDescent="0.25">
      <c r="A159" s="3"/>
      <c r="B159" s="2"/>
      <c r="C159" s="2"/>
      <c r="O159"/>
    </row>
    <row r="160" spans="1:15" x14ac:dyDescent="0.25">
      <c r="A160" s="3"/>
      <c r="B160" s="2"/>
      <c r="C160" s="2"/>
      <c r="O160"/>
    </row>
    <row r="161" spans="1:15" x14ac:dyDescent="0.25">
      <c r="A161" s="3"/>
      <c r="B161" s="2"/>
      <c r="C161" s="2"/>
      <c r="O161"/>
    </row>
    <row r="162" spans="1:15" x14ac:dyDescent="0.25">
      <c r="A162" s="3"/>
      <c r="B162" s="2"/>
      <c r="C162" s="2"/>
      <c r="O162"/>
    </row>
    <row r="163" spans="1:15" x14ac:dyDescent="0.25">
      <c r="A163" s="3"/>
      <c r="B163" s="2"/>
      <c r="C163" s="2"/>
      <c r="O163"/>
    </row>
    <row r="164" spans="1:15" x14ac:dyDescent="0.25">
      <c r="A164" s="3"/>
      <c r="B164" s="2"/>
      <c r="C164" s="2"/>
      <c r="O164"/>
    </row>
    <row r="165" spans="1:15" x14ac:dyDescent="0.25">
      <c r="A165" s="3"/>
      <c r="B165" s="2"/>
      <c r="C165" s="2"/>
      <c r="O165"/>
    </row>
    <row r="166" spans="1:15" x14ac:dyDescent="0.25">
      <c r="A166" s="3"/>
      <c r="B166" s="2"/>
      <c r="C166" s="2"/>
      <c r="O166"/>
    </row>
    <row r="167" spans="1:15" x14ac:dyDescent="0.25">
      <c r="A167" s="3"/>
      <c r="B167" s="2"/>
      <c r="C167" s="2"/>
      <c r="O167"/>
    </row>
    <row r="168" spans="1:15" x14ac:dyDescent="0.25">
      <c r="A168" s="3"/>
      <c r="B168" s="2"/>
      <c r="C168" s="2"/>
      <c r="O168"/>
    </row>
    <row r="169" spans="1:15" x14ac:dyDescent="0.25">
      <c r="A169" s="3"/>
      <c r="B169" s="2"/>
      <c r="C169" s="2"/>
      <c r="O169"/>
    </row>
    <row r="170" spans="1:15" x14ac:dyDescent="0.25">
      <c r="A170" s="3"/>
      <c r="B170" s="2"/>
      <c r="C170" s="2"/>
      <c r="O170"/>
    </row>
    <row r="171" spans="1:15" x14ac:dyDescent="0.25">
      <c r="A171" s="3"/>
      <c r="B171" s="2"/>
      <c r="C171" s="2"/>
      <c r="O171"/>
    </row>
    <row r="172" spans="1:15" x14ac:dyDescent="0.25">
      <c r="A172" s="3"/>
      <c r="B172" s="2"/>
      <c r="C172" s="2"/>
      <c r="O172"/>
    </row>
    <row r="173" spans="1:15" x14ac:dyDescent="0.25">
      <c r="A173" s="3"/>
      <c r="B173" s="2"/>
      <c r="C173" s="2"/>
      <c r="O173"/>
    </row>
    <row r="174" spans="1:15" x14ac:dyDescent="0.25">
      <c r="A174" s="3"/>
      <c r="B174" s="2"/>
      <c r="C174" s="2"/>
      <c r="O174"/>
    </row>
    <row r="175" spans="1:15" x14ac:dyDescent="0.25">
      <c r="A175" s="3"/>
      <c r="B175" s="2"/>
      <c r="C175" s="2"/>
      <c r="O175"/>
    </row>
    <row r="176" spans="1:15" x14ac:dyDescent="0.25">
      <c r="A176" s="3"/>
      <c r="B176" s="2"/>
      <c r="C176" s="2"/>
      <c r="O176"/>
    </row>
    <row r="177" spans="1:15" x14ac:dyDescent="0.25">
      <c r="A177" s="3"/>
      <c r="B177" s="2"/>
      <c r="C177" s="2"/>
      <c r="O177"/>
    </row>
    <row r="178" spans="1:15" x14ac:dyDescent="0.25">
      <c r="A178" s="3"/>
      <c r="B178" s="2"/>
      <c r="C178" s="2"/>
      <c r="O178"/>
    </row>
    <row r="179" spans="1:15" x14ac:dyDescent="0.25">
      <c r="A179" s="3"/>
      <c r="B179" s="2"/>
      <c r="C179" s="2"/>
      <c r="O179"/>
    </row>
    <row r="180" spans="1:15" x14ac:dyDescent="0.25">
      <c r="A180" s="3"/>
      <c r="B180" s="2"/>
      <c r="C180" s="2"/>
      <c r="O180"/>
    </row>
    <row r="181" spans="1:15" x14ac:dyDescent="0.25">
      <c r="A181" s="3"/>
      <c r="B181" s="2"/>
      <c r="C181" s="2"/>
      <c r="O181"/>
    </row>
    <row r="182" spans="1:15" x14ac:dyDescent="0.25">
      <c r="A182" s="3"/>
      <c r="B182" s="2"/>
      <c r="C182" s="2"/>
      <c r="O182"/>
    </row>
    <row r="183" spans="1:15" x14ac:dyDescent="0.25">
      <c r="A183" s="3"/>
      <c r="B183" s="2"/>
      <c r="C183" s="2"/>
      <c r="O183"/>
    </row>
    <row r="184" spans="1:15" x14ac:dyDescent="0.25">
      <c r="A184" s="3"/>
      <c r="B184" s="2"/>
      <c r="C184" s="2"/>
      <c r="O184"/>
    </row>
    <row r="185" spans="1:15" x14ac:dyDescent="0.25">
      <c r="A185" s="3"/>
      <c r="B185" s="2"/>
      <c r="C185" s="2"/>
      <c r="O185"/>
    </row>
    <row r="186" spans="1:15" x14ac:dyDescent="0.25">
      <c r="A186" s="3"/>
      <c r="B186" s="2"/>
      <c r="C186" s="2"/>
      <c r="O186"/>
    </row>
    <row r="187" spans="1:15" x14ac:dyDescent="0.25">
      <c r="A187" s="3"/>
      <c r="B187" s="2"/>
      <c r="C187" s="2"/>
      <c r="O187"/>
    </row>
    <row r="188" spans="1:15" x14ac:dyDescent="0.25">
      <c r="A188" s="3"/>
      <c r="B188" s="2"/>
      <c r="C188" s="2"/>
      <c r="O188"/>
    </row>
    <row r="189" spans="1:15" x14ac:dyDescent="0.25">
      <c r="A189" s="3"/>
      <c r="B189" s="2"/>
      <c r="C189" s="2"/>
      <c r="O189"/>
    </row>
    <row r="190" spans="1:15" x14ac:dyDescent="0.25">
      <c r="A190" s="3"/>
      <c r="B190" s="2"/>
      <c r="C190" s="2"/>
      <c r="O190"/>
    </row>
    <row r="191" spans="1:15" x14ac:dyDescent="0.25">
      <c r="A191" s="3"/>
      <c r="B191" s="2"/>
      <c r="C191" s="2"/>
      <c r="O191"/>
    </row>
    <row r="192" spans="1:15" x14ac:dyDescent="0.25">
      <c r="A192" s="3"/>
      <c r="B192" s="2"/>
      <c r="C192" s="2"/>
      <c r="O192"/>
    </row>
    <row r="193" spans="1:15" x14ac:dyDescent="0.25">
      <c r="A193" s="3"/>
      <c r="B193" s="2"/>
      <c r="C193" s="2"/>
      <c r="O193"/>
    </row>
    <row r="194" spans="1:15" x14ac:dyDescent="0.25">
      <c r="A194" s="3"/>
      <c r="B194" s="2"/>
      <c r="C194" s="2"/>
      <c r="O194"/>
    </row>
    <row r="195" spans="1:15" x14ac:dyDescent="0.25">
      <c r="A195" s="3"/>
      <c r="B195" s="2"/>
      <c r="C195" s="2"/>
      <c r="O195"/>
    </row>
    <row r="196" spans="1:15" x14ac:dyDescent="0.25">
      <c r="A196" s="3"/>
      <c r="B196" s="2"/>
      <c r="C196" s="2"/>
      <c r="O196"/>
    </row>
    <row r="197" spans="1:15" x14ac:dyDescent="0.25">
      <c r="A197" s="3"/>
      <c r="O197"/>
    </row>
    <row r="198" spans="1:15" x14ac:dyDescent="0.25">
      <c r="A198" s="3"/>
      <c r="O198"/>
    </row>
    <row r="199" spans="1:15" x14ac:dyDescent="0.25">
      <c r="A199" s="3"/>
      <c r="O199"/>
    </row>
    <row r="200" spans="1:15" x14ac:dyDescent="0.25">
      <c r="A200" s="3"/>
      <c r="O200"/>
    </row>
    <row r="201" spans="1:15" x14ac:dyDescent="0.25">
      <c r="A201" s="3"/>
      <c r="O201"/>
    </row>
    <row r="202" spans="1:15" x14ac:dyDescent="0.25">
      <c r="A202" s="3"/>
      <c r="O202"/>
    </row>
    <row r="203" spans="1:15" x14ac:dyDescent="0.25">
      <c r="A203" s="3"/>
      <c r="O203"/>
    </row>
    <row r="204" spans="1:15" x14ac:dyDescent="0.25">
      <c r="A204" s="3"/>
      <c r="O204"/>
    </row>
    <row r="205" spans="1:15" x14ac:dyDescent="0.25">
      <c r="A205" s="3"/>
      <c r="O205"/>
    </row>
    <row r="206" spans="1:15" x14ac:dyDescent="0.25">
      <c r="A206" s="3"/>
      <c r="O206"/>
    </row>
    <row r="207" spans="1:15" x14ac:dyDescent="0.25">
      <c r="A207" s="3"/>
      <c r="O207"/>
    </row>
    <row r="208" spans="1:15" x14ac:dyDescent="0.25">
      <c r="A208" s="3"/>
      <c r="O208"/>
    </row>
    <row r="209" spans="1:15" x14ac:dyDescent="0.25">
      <c r="A209" s="3"/>
      <c r="O209"/>
    </row>
    <row r="210" spans="1:15" x14ac:dyDescent="0.25">
      <c r="A210" s="3"/>
      <c r="O210"/>
    </row>
    <row r="211" spans="1:15" x14ac:dyDescent="0.25">
      <c r="A211" s="3"/>
      <c r="O211"/>
    </row>
    <row r="212" spans="1:15" x14ac:dyDescent="0.25">
      <c r="A212" s="3"/>
      <c r="O212"/>
    </row>
    <row r="213" spans="1:15" x14ac:dyDescent="0.25">
      <c r="A213" s="3"/>
      <c r="O213"/>
    </row>
    <row r="214" spans="1:15" x14ac:dyDescent="0.25">
      <c r="A214" s="3"/>
      <c r="O214"/>
    </row>
    <row r="215" spans="1:15" x14ac:dyDescent="0.25">
      <c r="A215" s="3"/>
      <c r="O215"/>
    </row>
    <row r="216" spans="1:15" x14ac:dyDescent="0.25">
      <c r="A216" s="3"/>
      <c r="O216"/>
    </row>
    <row r="217" spans="1:15" x14ac:dyDescent="0.25">
      <c r="A217" s="3"/>
      <c r="O217"/>
    </row>
    <row r="218" spans="1:15" x14ac:dyDescent="0.25">
      <c r="A218" s="3"/>
      <c r="O218"/>
    </row>
    <row r="219" spans="1:15" x14ac:dyDescent="0.25">
      <c r="A219" s="3"/>
      <c r="O219"/>
    </row>
    <row r="220" spans="1:15" x14ac:dyDescent="0.25">
      <c r="A220" s="3"/>
      <c r="O220"/>
    </row>
    <row r="221" spans="1:15" x14ac:dyDescent="0.25">
      <c r="A221" s="3"/>
      <c r="O221"/>
    </row>
    <row r="222" spans="1:15" x14ac:dyDescent="0.25">
      <c r="A222" s="3"/>
      <c r="O222"/>
    </row>
    <row r="223" spans="1:15" x14ac:dyDescent="0.25">
      <c r="A223" s="3"/>
      <c r="O223"/>
    </row>
    <row r="224" spans="1:15" x14ac:dyDescent="0.25">
      <c r="A224" s="3"/>
      <c r="O224"/>
    </row>
    <row r="225" spans="1:15" x14ac:dyDescent="0.25">
      <c r="A225" s="3"/>
      <c r="O225"/>
    </row>
    <row r="226" spans="1:15" x14ac:dyDescent="0.25">
      <c r="A226" s="3"/>
      <c r="O226"/>
    </row>
    <row r="227" spans="1:15" x14ac:dyDescent="0.25">
      <c r="A227" s="3"/>
      <c r="O227"/>
    </row>
    <row r="228" spans="1:15" x14ac:dyDescent="0.25">
      <c r="A228" s="3"/>
      <c r="O228"/>
    </row>
    <row r="229" spans="1:15" x14ac:dyDescent="0.25">
      <c r="A229" s="3"/>
      <c r="O229"/>
    </row>
    <row r="230" spans="1:15" x14ac:dyDescent="0.25">
      <c r="A230" s="3"/>
      <c r="O230"/>
    </row>
    <row r="231" spans="1:15" x14ac:dyDescent="0.25">
      <c r="A231" s="3"/>
      <c r="O231"/>
    </row>
    <row r="232" spans="1:15" x14ac:dyDescent="0.25">
      <c r="A232" s="3"/>
      <c r="O232"/>
    </row>
    <row r="233" spans="1:15" x14ac:dyDescent="0.25">
      <c r="A233" s="3"/>
      <c r="O233"/>
    </row>
    <row r="234" spans="1:15" x14ac:dyDescent="0.25">
      <c r="A234" s="3"/>
      <c r="O234"/>
    </row>
    <row r="235" spans="1:15" x14ac:dyDescent="0.25">
      <c r="A235" s="3"/>
      <c r="O235"/>
    </row>
    <row r="236" spans="1:15" x14ac:dyDescent="0.25">
      <c r="A236" s="3"/>
      <c r="O236"/>
    </row>
    <row r="237" spans="1:15" x14ac:dyDescent="0.25">
      <c r="A237" s="3"/>
      <c r="O237"/>
    </row>
    <row r="238" spans="1:15" x14ac:dyDescent="0.25">
      <c r="A238" s="3"/>
      <c r="O238"/>
    </row>
    <row r="239" spans="1:15" x14ac:dyDescent="0.25">
      <c r="A239" s="3"/>
      <c r="O239"/>
    </row>
    <row r="240" spans="1:15" x14ac:dyDescent="0.25">
      <c r="A240" s="3"/>
      <c r="O240"/>
    </row>
    <row r="241" spans="1:15" x14ac:dyDescent="0.25">
      <c r="A241" s="3"/>
      <c r="O241"/>
    </row>
    <row r="242" spans="1:15" x14ac:dyDescent="0.25">
      <c r="A242" s="3"/>
      <c r="O242"/>
    </row>
    <row r="243" spans="1:15" x14ac:dyDescent="0.25">
      <c r="A243" s="3"/>
      <c r="O243"/>
    </row>
    <row r="244" spans="1:15" x14ac:dyDescent="0.25">
      <c r="A244" s="3"/>
      <c r="O244"/>
    </row>
    <row r="245" spans="1:15" x14ac:dyDescent="0.25">
      <c r="A245" s="3"/>
      <c r="O245"/>
    </row>
    <row r="246" spans="1:15" x14ac:dyDescent="0.25">
      <c r="A246" s="3"/>
      <c r="O246"/>
    </row>
    <row r="247" spans="1:15" x14ac:dyDescent="0.25">
      <c r="A247" s="3"/>
      <c r="O247"/>
    </row>
    <row r="248" spans="1:15" x14ac:dyDescent="0.25">
      <c r="A248" s="3"/>
      <c r="O248"/>
    </row>
    <row r="249" spans="1:15" x14ac:dyDescent="0.25">
      <c r="A249" s="3"/>
      <c r="O249"/>
    </row>
    <row r="250" spans="1:15" x14ac:dyDescent="0.25">
      <c r="A250" s="3"/>
      <c r="O250"/>
    </row>
    <row r="251" spans="1:15" x14ac:dyDescent="0.25">
      <c r="A251" s="3"/>
      <c r="O251"/>
    </row>
    <row r="252" spans="1:15" x14ac:dyDescent="0.25">
      <c r="A252" s="3"/>
      <c r="O252"/>
    </row>
    <row r="253" spans="1:15" x14ac:dyDescent="0.25">
      <c r="A253" s="3"/>
      <c r="O253"/>
    </row>
    <row r="254" spans="1:15" x14ac:dyDescent="0.25">
      <c r="A254" s="3"/>
      <c r="O254"/>
    </row>
    <row r="255" spans="1:15" x14ac:dyDescent="0.25">
      <c r="A255" s="3"/>
      <c r="O255"/>
    </row>
    <row r="256" spans="1:15" x14ac:dyDescent="0.25">
      <c r="A256" s="3"/>
      <c r="O256"/>
    </row>
    <row r="257" spans="1:15" x14ac:dyDescent="0.25">
      <c r="A257" s="3"/>
      <c r="O257"/>
    </row>
    <row r="258" spans="1:15" x14ac:dyDescent="0.25">
      <c r="A258" s="3"/>
      <c r="O258"/>
    </row>
    <row r="259" spans="1:15" x14ac:dyDescent="0.25">
      <c r="A259" s="3"/>
      <c r="O259"/>
    </row>
    <row r="260" spans="1:15" x14ac:dyDescent="0.25">
      <c r="A260" s="3"/>
      <c r="O260"/>
    </row>
    <row r="261" spans="1:15" x14ac:dyDescent="0.25">
      <c r="A261" s="3"/>
      <c r="O261"/>
    </row>
    <row r="262" spans="1:15" x14ac:dyDescent="0.25">
      <c r="A262" s="3"/>
      <c r="O262"/>
    </row>
    <row r="263" spans="1:15" x14ac:dyDescent="0.25">
      <c r="A263" s="3"/>
      <c r="O263"/>
    </row>
    <row r="264" spans="1:15" x14ac:dyDescent="0.25">
      <c r="A264" s="3"/>
      <c r="O264"/>
    </row>
    <row r="265" spans="1:15" x14ac:dyDescent="0.25">
      <c r="A265" s="3"/>
      <c r="O265"/>
    </row>
    <row r="266" spans="1:15" x14ac:dyDescent="0.25">
      <c r="A266" s="3"/>
      <c r="O266"/>
    </row>
    <row r="267" spans="1:15" x14ac:dyDescent="0.25">
      <c r="A267" s="3"/>
      <c r="O267"/>
    </row>
    <row r="268" spans="1:15" x14ac:dyDescent="0.25">
      <c r="A268" s="3"/>
      <c r="O268"/>
    </row>
    <row r="269" spans="1:15" x14ac:dyDescent="0.25">
      <c r="A269" s="3"/>
      <c r="O269"/>
    </row>
    <row r="270" spans="1:15" x14ac:dyDescent="0.25">
      <c r="A270" s="3"/>
      <c r="O270"/>
    </row>
    <row r="271" spans="1:15" x14ac:dyDescent="0.25">
      <c r="A271" s="3"/>
      <c r="O271"/>
    </row>
    <row r="272" spans="1:15" x14ac:dyDescent="0.25">
      <c r="A272" s="3"/>
      <c r="O272"/>
    </row>
    <row r="273" spans="1:15" x14ac:dyDescent="0.25">
      <c r="A273" s="3"/>
      <c r="O273"/>
    </row>
    <row r="274" spans="1:15" x14ac:dyDescent="0.25">
      <c r="A274" s="3"/>
      <c r="O274"/>
    </row>
    <row r="275" spans="1:15" x14ac:dyDescent="0.25">
      <c r="A275" s="3"/>
      <c r="O275"/>
    </row>
    <row r="276" spans="1:15" x14ac:dyDescent="0.25">
      <c r="A276" s="3"/>
      <c r="O276"/>
    </row>
    <row r="277" spans="1:15" x14ac:dyDescent="0.25">
      <c r="A277" s="3"/>
      <c r="O277"/>
    </row>
    <row r="278" spans="1:15" x14ac:dyDescent="0.25">
      <c r="A278" s="3"/>
      <c r="O278"/>
    </row>
    <row r="279" spans="1:15" x14ac:dyDescent="0.25">
      <c r="A279" s="3"/>
      <c r="O279"/>
    </row>
    <row r="280" spans="1:15" x14ac:dyDescent="0.25">
      <c r="A280" s="3"/>
      <c r="O280"/>
    </row>
    <row r="281" spans="1:15" x14ac:dyDescent="0.25">
      <c r="A281" s="3"/>
      <c r="O281"/>
    </row>
    <row r="282" spans="1:15" x14ac:dyDescent="0.25">
      <c r="A282" s="3"/>
      <c r="O282"/>
    </row>
    <row r="283" spans="1:15" x14ac:dyDescent="0.25">
      <c r="A283" s="3"/>
      <c r="O283"/>
    </row>
    <row r="284" spans="1:15" x14ac:dyDescent="0.25">
      <c r="A284" s="3"/>
      <c r="O284"/>
    </row>
    <row r="285" spans="1:15" x14ac:dyDescent="0.25">
      <c r="A285" s="3"/>
      <c r="O285"/>
    </row>
    <row r="286" spans="1:15" x14ac:dyDescent="0.25">
      <c r="A286" s="1"/>
      <c r="O286"/>
    </row>
    <row r="287" spans="1:15" x14ac:dyDescent="0.25">
      <c r="A287" s="1"/>
      <c r="O287"/>
    </row>
    <row r="288" spans="1:15" x14ac:dyDescent="0.25">
      <c r="A288" s="1"/>
      <c r="O288"/>
    </row>
  </sheetData>
  <autoFilter ref="B1:B290"/>
  <mergeCells count="10">
    <mergeCell ref="B73:E73"/>
    <mergeCell ref="B72:G72"/>
    <mergeCell ref="A2:M4"/>
    <mergeCell ref="A5:M6"/>
    <mergeCell ref="A7:M8"/>
    <mergeCell ref="B67:G67"/>
    <mergeCell ref="B71:G71"/>
    <mergeCell ref="B68:G68"/>
    <mergeCell ref="B69:G69"/>
    <mergeCell ref="B70:G70"/>
  </mergeCells>
  <pageMargins left="0.70866141732283472" right="0.31496062992125984" top="0.74803149606299213" bottom="0.15748031496062992" header="0.31496062992125984" footer="0.31496062992125984"/>
  <pageSetup paperSize="9" scale="60" orientation="landscape" r:id="rId1"/>
  <rowBreaks count="4" manualBreakCount="4">
    <brk id="59" max="6" man="1"/>
    <brk id="70" max="16383" man="1"/>
    <brk id="74" max="6" man="1"/>
    <brk id="8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2024-12-11T10:18:53Z</cp:lastPrinted>
  <dcterms:created xsi:type="dcterms:W3CDTF">2020-01-31T07:01:33Z</dcterms:created>
  <dcterms:modified xsi:type="dcterms:W3CDTF">2024-12-11T10:41:53Z</dcterms:modified>
</cp:coreProperties>
</file>