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протоколы и объявление 2024 г\объявление 2024\"/>
    </mc:Choice>
  </mc:AlternateContent>
  <bookViews>
    <workbookView xWindow="0" yWindow="0" windowWidth="28770" windowHeight="11340"/>
  </bookViews>
  <sheets>
    <sheet name="Лист1" sheetId="1" r:id="rId1"/>
  </sheets>
  <definedNames>
    <definedName name="_xlnm._FilterDatabase" localSheetId="0" hidden="1">Лист1!$B$1:$B$302</definedName>
    <definedName name="_xlnm.Print_Area" localSheetId="0">Лист1!$A$1:$G$85</definedName>
  </definedNames>
  <calcPr calcId="152511"/>
</workbook>
</file>

<file path=xl/calcChain.xml><?xml version="1.0" encoding="utf-8"?>
<calcChain xmlns="http://schemas.openxmlformats.org/spreadsheetml/2006/main">
  <c r="G77" i="1" l="1"/>
  <c r="G13" i="1"/>
  <c r="G12" i="1"/>
  <c r="G11" i="1"/>
  <c r="G10" i="1"/>
  <c r="G70" i="1" l="1"/>
  <c r="G71" i="1"/>
  <c r="G72" i="1"/>
  <c r="G73" i="1"/>
  <c r="G74" i="1"/>
  <c r="G75" i="1"/>
  <c r="G76" i="1"/>
  <c r="G43" i="1"/>
  <c r="G44" i="1"/>
  <c r="G45" i="1"/>
  <c r="G46" i="1"/>
  <c r="G47" i="1"/>
  <c r="G48" i="1"/>
  <c r="G49" i="1"/>
  <c r="G50" i="1"/>
  <c r="G51" i="1"/>
  <c r="G52" i="1"/>
  <c r="G53" i="1"/>
  <c r="G54" i="1"/>
  <c r="G55" i="1"/>
  <c r="G56" i="1"/>
  <c r="G57" i="1"/>
  <c r="G58" i="1"/>
  <c r="G59" i="1"/>
  <c r="G60" i="1"/>
  <c r="G61" i="1"/>
  <c r="G62" i="1"/>
  <c r="G63" i="1"/>
  <c r="G64" i="1"/>
  <c r="G65" i="1"/>
  <c r="G66" i="1"/>
  <c r="G67" i="1"/>
  <c r="G68" i="1"/>
  <c r="G69" i="1"/>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alcChain>
</file>

<file path=xl/sharedStrings.xml><?xml version="1.0" encoding="utf-8"?>
<sst xmlns="http://schemas.openxmlformats.org/spreadsheetml/2006/main" count="219" uniqueCount="124">
  <si>
    <t>Наименование</t>
  </si>
  <si>
    <t>Ед. изм.</t>
  </si>
  <si>
    <t>№ лота</t>
  </si>
  <si>
    <t xml:space="preserve">Цена за ед. в тенге </t>
  </si>
  <si>
    <t>Количество</t>
  </si>
  <si>
    <t xml:space="preserve">Место поставки товаров: ГКП на ПХВ «Жамбылская центральная районная больница» ,адрес: Алматинская область, Жамбылский район, село Узынагаш ул Жанакурлыс 48 А
</t>
  </si>
  <si>
    <t xml:space="preserve">Сумма в тенге                  </t>
  </si>
  <si>
    <t>итого</t>
  </si>
  <si>
    <t>1. Наименование и адрес Заказчика: ГКП на ПХВ "Жамбылская центральная районная больница" Алматинская область, жамбылский район , село Узынагаш ул Жанакурлыс 48 А., объявляет о проведение  закупа лекарственных средств   способом запроса ценовых предложений  в соответствии Главы 3   постановлением Правительства Республики Казахстан от 07 июня 2023 года №110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</si>
  <si>
    <r>
      <t xml:space="preserve">Согласно п.75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t>
    </r>
    <r>
      <rPr>
        <b/>
        <sz val="9"/>
        <color theme="1"/>
        <rFont val="Times New Roman"/>
        <family val="1"/>
        <charset val="204"/>
      </rPr>
      <t xml:space="preserve">пунктом 11 </t>
    </r>
    <r>
      <rPr>
        <sz val="9"/>
        <color theme="1"/>
        <rFont val="Times New Roman"/>
        <family val="1"/>
        <charset val="204"/>
      </rPr>
      <t xml:space="preserve">настоящих Правил, а также описание и объем фармацевтических услуг.. К закупаемым и отпускаемым, в том числе при закупе фармацевтических услуг, лекарственным средствам и медицинским изделиям предъявляются следующие условия:  1) наличие государственной регистрации в Республике Казахстан, за исключением лекарственных препаратов, изготовленных в аптеках, орфанных препаратов, включенных в  Министра здравоохранения Республики Казахстан от 20 октября приказ 2020 года № ҚР ДСМ - 142/2020 "Об утверждении перечня орфанных заболеваний и лекарственных средств для их лечения (орфанных)" (зарегистрирован в Реестре государственной регистрации нормативных правовых актов под № 21479),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комплектующих, входящих в состав изделия медицинского назначения и не используемых в качестве самостоятельного изделия или устройства; при закупе медицинской техники в специальном транспортном средстве – наличие государственной регистрации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 комплекта поставки) подтверждается письмом экспертной организации или уполномоченного органа в области здравоохранения;      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предельных цен по международному непатентованному названию и торговому наименованию (при наличии), утвержденных  и , Приказом 96 Приказом 77 с учетом наценки единого дистрибьютора (при закупе единым дистрибьютором),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транспортировка в условиях, обеспечивающих сохранение их безопасности, эффективности и качества, в соответствии с  Министра приказом здравоохранения Республики Казахстан от 16 февраля 2021 года № ҚР ДСМ-19 "Об утверждении правил хранения и транспортировки лекарственных средств и медицинских изделий" (зарегистрирован в Реестре государственной регистрации нормативных правовых актов под № 22230);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двенадцати месяцев при последующих поставках в течение финансового года;    требования установленные по пунктом 80   потенциальные поставщики должны прикладывать документы соответствия или письменное подтверждение по каждому пункту. Не соответствующие потенциальные поставщики будут отклонены от закупа.                                                                                                                                         </t>
    </r>
  </si>
  <si>
    <t xml:space="preserve">техническая спецификация </t>
  </si>
  <si>
    <t xml:space="preserve">Предоставление потенциальным поставщиком ценового предлождения является формой  выражения его согласия осуществлять поставку товара  с соблюдением условий запроса и типового договора закупа товара по форме, утвержденной уполномоченным органом в области здравоохранения.   победителем признается  потенциальный поставщик, предложивщий  наиименьщее ценовое предлоджение,  которого заказчик и (или )его организатор закупа уведомляют об этом.  В случаях  предоставления одинаковых ценовых предложений, победителем признается потенциальный поставщик, первым представивший ценовое предложение.  Конверты  с ценовым предложением, представленный после истечения  установленного  срока  и/ или  с нарушением требований обьявления, не регистрируются в журнале  регистраций конвертов с ценовыми предложениями и возвращаются потенциальному поставщику.  </t>
  </si>
  <si>
    <t>Директор                                                                                               Сыбанбаев  Д.А.</t>
  </si>
  <si>
    <t>3. Сроки поставки: по заявке Заказчика   до  31.12.2024 года.</t>
  </si>
  <si>
    <t>Реагент А калибровочный</t>
  </si>
  <si>
    <t>Реагент А калибровочный для анализатора Audicom AC9801. Объем 400 мл. NA+ - 140.0 ммоль/л. К+ - 4.00 ммоль/л. CI- - 100.0 ммоль/л. Са2н -1.25 ммоль/л.</t>
  </si>
  <si>
    <t>упаковка</t>
  </si>
  <si>
    <t>Реагент В стандартный</t>
  </si>
  <si>
    <t>Реагент В стандартный для анализатора Audicom АС9801. Объем 200 мл. NA+ - 110.0 ммоль/л. К+- - 8.00 ммоль/л. С1- - 70.0 ммоль/л. Са2+ - 2.50 ммоль/л.</t>
  </si>
  <si>
    <t>Реагент активации электродов</t>
  </si>
  <si>
    <t>Реагент активации электродов для анализатора Audicom АС9801.
Объем 10 мл.</t>
  </si>
  <si>
    <t>Реагент депротеинизации электродов</t>
  </si>
  <si>
    <t>Реагент депротеинизации электродов для анализатора Audicom АС9801. 
Объем 10 мл.</t>
  </si>
  <si>
    <t>Автоматический анализатор скорости оседания эритроцитов ESR-30</t>
  </si>
  <si>
    <t>Описание/назначение: Анализатор может измерять 30 пробирок одновременно, отслеживая изменение скорости оседания эритроцитов в течение всего процесса тестирования. Измерение каждого образца является независимым. Результат измеряется в мм/1ч. Кривая осаждения может  отображаться на ЖК-экране с интервалом в 3 минуты и может быть распечатана встроенным принтером
Время измерения: по выбору 30 минут или 60 минут;
Производительность: до 60 образцов в час; Возможность загрузки: Максимум 30 образцов одновременно;
Результат анализа: Значение СОЭ по Вестергрену (мм/1ч);
Температурная компенсация: См. 18 ° C автоматически;
Принцип измерения: инфракрасный барьер; Разрешение чтения: 0,2 мм;
Воспроизводимость: &lt;3% или ±2 мм / час; Разрешение результата: 1 мм / 1 час;
Диапазон уровня в крови: 50 мм-64 мм; Дисплей: ЖК с  подсветкой, сенсорный;
Интерфейс: серийный порт RS-232;
Печать: Встроенный принтер;
Электропитание: 220 В / 110 В переменного тока ± 10%, 50/60 Гц ±1 Гц;
Мощность: 50 Вт;
Память: 200 образцов результатов.
Условия эксплуатации:
Температура:     15°C~30°C;
Влажность: ≤85%;
Размеры (ДхШхВ):400 x 300 x 200 мм;
Вес нетто: 11,5 кг.</t>
  </si>
  <si>
    <t>ОБЩИЙ БЕЛОК биуретовым колориметрическим методом/TOTALPROTEINS. Biuret. Colorimetric. 10x35 mLк биохимическому анализатору Biolis 30i закрытого типа</t>
  </si>
  <si>
    <t xml:space="preserve">АЛЬБУМИН/ALBUMIN. BCG. Colorimetric. 10x35 mL к биохимическому анализатору Biolis 30i закрытого типа </t>
  </si>
  <si>
    <t>МОЧЕВИНА/UREA -LQ. Urease-GLDH. Kinetic. 10x25 mL / 10x7 mLк биохимическому анализатору Biolis 30i закрытого типа</t>
  </si>
  <si>
    <t>АСТ/GOT / AST -LQ. IFCC. Enzymatic - UV. 10x25 mL / 10x7 mL к биохимическому анализатору Biolis 30i закрытого типа</t>
  </si>
  <si>
    <t>АЛТ/GPT / ALT -LQ. IFCC. Enzymatic - UV. 10x25 mL / 10x7 mL к биохимическому анализатору Biolis 30i закрытого типа</t>
  </si>
  <si>
    <t>АЛЬФА-АМИЛАЗА/AMYLASE -LQ. CNPG3. Kinetic. 10x35 mLк биохимическому анализатору Biolis 30i закрытого типа</t>
  </si>
  <si>
    <t>БИЛИРУБИНПРЯМОЙ/BILIRUBIN Direct. DPD. Colorimetric. 10x25 mL / 10x7 mLк биохимическому анализатору Biolis 30i закрытого типа</t>
  </si>
  <si>
    <t>БИЛИРУБИНОБЩИЙ/BILIRUBIN Total. DPD. Colorimetric. 10x25 mL / 10x7 mLк биохимическому анализатору Biolis 30i закрытого типа</t>
  </si>
  <si>
    <t>ХОЛЕСТЕРИН ВЫСОКОЙ ПЛОТНОСТИ HDLс/HDLc -D. Direct. Without precipitation. 10x24 mL / 10x8 mLк биохимическому анализатору Biolis 30i закрытого типа</t>
  </si>
  <si>
    <t>ХОЛЕСТЕРИН НИЗКОЙ ПЛОТНОСТИ LDLс/LDLc -D. Direct. Enz-Color. 10x24 mL / 10x8 mLк биохимическому анализатору Biolis 30i закрытого типа</t>
  </si>
  <si>
    <t>ОБЩИЙХОЛЕСТЕРИН/CHOLESTEROL -LQ. CHOD-POD. Enz-Color. 10x35 mL к биохимическому анализатору Biolis 30i закрытого типа</t>
  </si>
  <si>
    <t>ЩЕЛОЧНАЯ ФОСТФАТАЗА/ALP -LQ. DGKC. Kineticoptimized. 10x25 mL / 10x7 mLк биохимическому анализатору Biolis 30i закрытого типа</t>
  </si>
  <si>
    <t>КРЕАТИНИНкинетический метод Яффе/CREATININE -J. Jaffé. Colorimetric-Kinetic. 8x20 mL / 12x13 mLк биохимическому анализатору Biolis 30i закрытого типа</t>
  </si>
  <si>
    <t>МОЧЕВАЯ КИСЛОТА/URICACID -LQ. Uricase-PAP. Enz-Color. 8x20 mL / 12x13 mLк биохимическому анализатору Biolis 30i закрытого типа</t>
  </si>
  <si>
    <t>ГЛЮКОЗА/GLUCOSE -LQ. GOD-POD. Trinder. 10x35 mL к биохимическому анализатору Biolis 30i закрытого типа</t>
  </si>
  <si>
    <t>ФОСФОР/PHOSPHORUS -UV. Phosphomolybdate. UV. 10x35 mLк биохимическому анализатору Biolis 30i закрытого типа</t>
  </si>
  <si>
    <t>ЖЕЛЕЗО/IRON -FZ. Ferrozine. Colorimetric. 9x24 mL / 2x10 mL / 9xAsc. Ac.к биохимическому анализатору Biolis 30i закрытого типа</t>
  </si>
  <si>
    <t>ЛИПАЗА/LIPASE -LQ. Enzymatic. Kinetic - Color. 2x25 mL / 2x5 mLк биохимическому анализатору Biolis 30i закрытого типа</t>
  </si>
  <si>
    <t>КАЛЬЦИЙ/CALCIUM -A III. Arsenazo III. Color. 10x35 mLк биохимическому анализатору Biolis 30i закрытого типа</t>
  </si>
  <si>
    <t>МАГНИЙ/MAGNESIUM. Xylidyl Blue. Color. 10x35 mLк биохимическому анализатору Biolis 30i закрытого типа</t>
  </si>
  <si>
    <t>НАТРИЙ/SODIUM -LQ. O-Nitrophenyl-B-D-Glucoside. 2x24 mL / 2x12 mL / 2x3 mL к биохимическому анализатору Biolis 30i закрытого типа</t>
  </si>
  <si>
    <t>КАЛИЙ/POTASSIUM -LQ. Piruvate Kinase. 2x24 mL / 1x12 mL / 2x3 mL к биохимическому анализатору Biolis 30i закрытого типа</t>
  </si>
  <si>
    <t>ХЛОРИДЫ/CHLORIDE. Thiocyanate-Hg. Color. 10x35 mLк биохимическому анализатору Biolis 30i закрытого типа</t>
  </si>
  <si>
    <t>СПИНТРОЛ"H" /SPINTROL "H" CALIBRATOR. Humansource. 10x3 mL к биохимическому анализатору Biolis 30i закрытого типа</t>
  </si>
  <si>
    <t>СПИНТРОЛ"H"НОРМА/SPINTROL "H" NORMAL. Humansource. 4x5 mLк биохимическому анализатору Biolis 30i закрытого типа</t>
  </si>
  <si>
    <t>СПИНТРОЛ"H"ПАТОЛОГИЯ/SPINTROL "H" PATHOLOGICAL. Humansource. 4x5 mLк биохимическому анализатору Biolis 30i закрытого типа</t>
  </si>
  <si>
    <t>Промывочныйраствор (Alkaline Washing Solution) 2*500 ml</t>
  </si>
  <si>
    <t>Промывочныйраствор (Acid Washing Solution ) 2 *500 ml</t>
  </si>
  <si>
    <t>Тест набор для определения тропонина I (cTnI) для Анализатора Getein 1100</t>
  </si>
  <si>
    <t>Контроль набор для определения тропонина I (cTnI) уровень 1/2/3 для Анализатора Getein 1100</t>
  </si>
  <si>
    <t>Описание/назначение: Контроль (cTnI) уровень 1/2/3 для Анализатора Getein 1100</t>
  </si>
  <si>
    <t>Тест набор для определения мозгового натрийуретического пропептида (NT-proBNP) для Анализатора Getein 1100</t>
  </si>
  <si>
    <t>Контроль набор для определения  мозгового натрийуретического пропептида (NT-proBNP)
уровень 1/2/3 для Анализатора Getein 1100</t>
  </si>
  <si>
    <t>Описание/назначение: Контроль (NT-proBNP) уровень 1/2/3 для Анализатора Getein 1100</t>
  </si>
  <si>
    <t>Тест набор для определения  креатинкиназы-МВ (CK-MB)
для Анализатора Getein 1100</t>
  </si>
  <si>
    <t>Контроль набор для определения   креатинкиназы-МВ (CK-MB) уровень 1/2/3 для Анализатора Getein 1100</t>
  </si>
  <si>
    <t>Описание/назначение: Контроль (CK-MB) уровень 1/2/3 для Анализатора Getein 1100</t>
  </si>
  <si>
    <t>Тест набор для определения D-Dimer для Анализатора Getein 1100</t>
  </si>
  <si>
    <t>Контроль набор для определения  D-Dimer
уровень 1/2/3для Анализатора Getein 1100</t>
  </si>
  <si>
    <t>Описание/назначение: Контроль (D-Dimer) уровень 1/2/3 для Анализатора Getein 1100</t>
  </si>
  <si>
    <t>Тест набор для определения прокальцитонина (PCT) для Анализатора Getein 1100</t>
  </si>
  <si>
    <t>Контроль набор для определения прокальцитонина (PCT) уровень 1/2/3для Анализатора Getein 1100</t>
  </si>
  <si>
    <t>Описание/назначение: Контроль (PCT) уровень 1/2/3 для Анализатора Getein 1100</t>
  </si>
  <si>
    <t>Тест набор для определения иммуноглобулина Е (Total IgE) для Анализатора Getein 1100</t>
  </si>
  <si>
    <t>Тест набор для определения антистрептолизина-О (ASO) для Анализатора Getein 1100</t>
  </si>
  <si>
    <t>Тест набор для определения Витамина В12 (Vit-B12) для Анализатора Getein 1100</t>
  </si>
  <si>
    <t>Тест набор для определения 25-гидроксивитамина D (25-OH-VD) для Анализатора Getein 1100</t>
  </si>
  <si>
    <t>Контроль набор для определения 25-гидроксивитамина D (25-OH-VD) уровень 1/2/3 для Анализатора Getein 1100</t>
  </si>
  <si>
    <t>Описание/назначение: Контроль (25-OH-VD) уровень 1/2/3 для Анализатора Getein 1100</t>
  </si>
  <si>
    <t>Тест набор для определения свободного трийодтиронина (fT3) для Анализатора Getein 1100</t>
  </si>
  <si>
    <t>Тест набор для определения свободного тироксина (fT4)  для Анализатора Getein 1100</t>
  </si>
  <si>
    <t>Тест набор для определения ревматоидного фактора класса M (RF IgM) для Анализатора Getein 1100</t>
  </si>
  <si>
    <t>Тест набор для определения альфа-фетопротеина (AFP) для Анализатора Getein 1100</t>
  </si>
  <si>
    <t xml:space="preserve">Тест набор для определения гликированного гемоглобина (HbAlc) для Анализатора Getein 110 </t>
  </si>
  <si>
    <t>Контроль набор для определения гликированного гемоглобина (HbAlc) уровень 1/2/3 для Анализатора Getein 1100</t>
  </si>
  <si>
    <t>Описание/назначение: Контроль (HbAlc) уровень 1/2/3 для Анализатора Getein 1100</t>
  </si>
  <si>
    <t>Тест набор для определения лютеинизирующего гормона (LH) для Анализатора Getein 1100</t>
  </si>
  <si>
    <t>Тест набор для определения тиреотропного гормона (TSH) недля Анализатора Getein 1100</t>
  </si>
  <si>
    <t>Контроль набор для определения тиреотропного гормона (TSH) уровень 1/2/3 для Анализатора Getein 1100</t>
  </si>
  <si>
    <t>Описание/назначение: Контроль (TSH) уровень 1/2/3 для Анализатора Getein 1100</t>
  </si>
  <si>
    <t>Реагентные тест-полоски для анализа мочи 
11A (11 параметров) №150/уп.</t>
  </si>
  <si>
    <t>Реагентные тест-полоски для анализа мочи 
14С (14 параметров) №100/уп.</t>
  </si>
  <si>
    <t>Контрольная жидкость во флаконе Mission U500</t>
  </si>
  <si>
    <t>Описание/назначение: Контрольная жидкость во флаконе Mission U500</t>
  </si>
  <si>
    <t>Дилюент DIL-C(20L)
Hemetology Analyzer Diluent Дилюент</t>
  </si>
  <si>
    <t>Дилюент DIL-C, объем 20L, для гематологического анализатора Dymind  DM79-x</t>
  </si>
  <si>
    <t>Лизирующий раствор LYR-1 (500 ml)
Hemetology Analyzer Lyse Лизирующий раствор</t>
  </si>
  <si>
    <t>Лизирующий раствор LYR-1, объем - 500ml,  для гематологического анализатора Dymind  DM79-x</t>
  </si>
  <si>
    <t>Лизирующий раствор LYR-2 (500 ml)
Hemetology Analyzer Lyse Лизирующий раствор</t>
  </si>
  <si>
    <t>Лизирующий раствор LYR-2, объем - 500ml,  для гематологического анализатора Dymind  DM79-x</t>
  </si>
  <si>
    <t>Лизирующий раствор LYR-3 (100 ml)
Hemetology Analyzer Lyse Лизирующий раствор</t>
  </si>
  <si>
    <t>Лизирующий раствор LYR-3, объем -100ml,  для гематологического анализатора Dymind  DM79-x</t>
  </si>
  <si>
    <t>Промывающий раствор CLE-P (50ml)  Cleanser Промывающий раствор</t>
  </si>
  <si>
    <t>Промывающий раствор CLE-P, объем-50ml,  для гематологического анализатора Dymind  DM79-x</t>
  </si>
  <si>
    <t>Контроль Hematology Control  DM79-x (3ml) 3 флакона</t>
  </si>
  <si>
    <t>Контроль Hematology Control  DM79-x , объем - по 3ml,  3 флакона, для гематологического анализатора Dymind  DM79-x</t>
  </si>
  <si>
    <t xml:space="preserve">Описание/назначение: Тест набор для определения мозгового натрийуретического пропептида (NT-proBNP)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</si>
  <si>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тропонина I (cTnI)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</si>
  <si>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креатинкиназы-МВ (CK-MB)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</si>
  <si>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D-Dimer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</si>
  <si>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прокальцитонина (PCT)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</si>
  <si>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иммуноглобулина Е (Total IgE)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</si>
  <si>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антистрептолизина-О (ASO)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</si>
  <si>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Витамина В12 (Vit-B12)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</si>
  <si>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25-гидроксивитамина D (25-OH-VD)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</si>
  <si>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свободного трийодтиронина (fT3)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</si>
  <si>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Описание/назначение:  глюкоза  глюкоза (GLU), билирубин (BIL), кетоны (KET), удельный вес мочи (SG), кровь (BLO), pH, белок (протеины) (PRO), уробилиноген (URO), лейкоциты (LEU), аскорбиновая кислота (ASC), нитриты (NIT), альбумин (ALB), креатинин (CRE), кальций (CA)
Условия хранения тест-полосок: 2-30 °C,
Срок годности: 24 месяца; 
Срок хранения после открытия упаковки: 3 месяца.
Обязательные требования: Подтверждающий документ закрытой системы анализатора и тестов от завода изготовителя анализатора Mission.</t>
  </si>
  <si>
    <t>ТРИГЛИЦЕРИДЫ/TRIGLYCERIDES -LQ. GPO-POD. Enz.-Color. 10x35 mLк биохимическому анализатору Biolis 30i закрытого типа</t>
  </si>
  <si>
    <t xml:space="preserve">Описание/назначение: Тест набор для определения свободного тироксина (fT4)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</si>
  <si>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ревматоидного фактора класса M (RF IgM)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</si>
  <si>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альфа-фетопротеина (AFP)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</si>
  <si>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Описание/назначение:  глюкоза (GLU), билирубин (BIL), кетоны (KET), удельный вес мочи (SG), кровь (BLO), pH, белок (протеины) (PRO), уробилиноген (URO), лейкоциты (LEU), аскорбиновая кислота (ASC), нитриты (NIT)
Условия хранения тест-полосок: 2-30 °C,
Срок годности: 24 месяца; 
Срок хранения после открытия упаковки: 3 месяца.
Обязательные требования: Подтверждающий документ закрытой системы анализатора и тестов от завода изготовителя анализатора Mission.</t>
  </si>
  <si>
    <t xml:space="preserve">Описание/назначение: Тест набор для определения  гликированного гемоглобина (HbAlc)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</si>
  <si>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лютеинизирующего гормона (LH)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</si>
  <si>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Описание/назначение: Тест набор для определения тиреотропного гормона (TSH)
для Анализатора Getein 1100. 
В комплекте: 
Тестовые карты в запечатанном пакете со сушителем 25 шт., 
Одноразовая пипетка 25 шт.,
Буфер для цельной крови 1 флакон
SD карта 1шт.
Руководство пользователя 1 шт.
Условия хранения тест-полосок: 0-30 °C,
Срок годности: 24 месяца; </t>
  </si>
  <si>
    <t xml:space="preserve">Объявление №114
о проведении закупа ЛС и МИ
способом запроса ценовых предложений на 2024 год
</t>
  </si>
  <si>
    <t xml:space="preserve">Алматинская область, Жамбылский район, село Узынагаш ул Жанакурлыс 48 А                                                                                                                            "03" декабря    2024  года
</t>
  </si>
  <si>
    <t>4. Место представления (приема) документов и окончательный срок подачи ценовых предложений:  Алматинская область,Жамбылский район, село Узынагаш ул Жанакурлыс 48А  до 10.12.2024 года время: до 11 часов 00 минут, в отдел государственных закупок, конверт в запечатанном виде с обязательным указанием номера и наименования закупок.</t>
  </si>
  <si>
    <t>5. Дата, время и место вскрытия конвертов с ценовыми предложениями:Алматинская область,Жамбылский район село Узынагаш ул Жанакурлыс 48А,    3 - этаж, кабинет госзакупок,  дата:  10.12.2024года время: 14 часов 00 минут.</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</si>
</sst>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_-* #,##0.00_р_._-;\-* #,##0.00_р_._-;_-* &quot;-&quot;??_р_._-;_-@_-"/>
    <numFmt numFmtId="166" formatCode="_-* #,##0_р_._-;\-* #,##0_р_._-;_-* &quot;-&quot;??_р_._-;_-@_-"/>
  </numFmts>
  <fonts count="24"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scheme val="minor"/>
    </font>
    <font>
      <sz val="10"/>
      <name val="Arial Cyr"/>
      <charset val="204"/>
    </font>
    <font>
      <sz val="11"/>
      <color theme="1"/>
      <name val="Calibri"/>
      <family val="2"/>
      <scheme val="minor"/>
    </font>
    <font>
      <sz val="10"/>
      <name val="Arial"/>
      <family val="2"/>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b/>
      <sz val="14"/>
      <color theme="1"/>
      <name val="Times New Roman"/>
      <family val="1"/>
      <charset val="204"/>
    </font>
    <font>
      <sz val="14"/>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sz val="9"/>
      <color theme="1"/>
      <name val="Times New Roman"/>
      <family val="1"/>
      <charset val="204"/>
    </font>
    <font>
      <b/>
      <sz val="9"/>
      <color theme="1"/>
      <name val="Times New Roman"/>
      <family val="1"/>
      <charset val="204"/>
    </font>
    <font>
      <b/>
      <sz val="11"/>
      <color theme="1"/>
      <name val="Times New Roman"/>
      <family val="1"/>
      <charset val="204"/>
    </font>
    <font>
      <b/>
      <sz val="11"/>
      <name val="Times New Roman"/>
      <family val="1"/>
      <charset val="204"/>
    </font>
    <font>
      <sz val="11"/>
      <name val="Times New Roman"/>
      <family val="1"/>
      <charset val="204"/>
    </font>
    <font>
      <b/>
      <sz val="9"/>
      <name val="Times New Roman"/>
      <family val="1"/>
      <charset val="204"/>
    </font>
    <font>
      <sz val="9"/>
      <name val="Times New Roman"/>
      <family val="1"/>
      <charset val="204"/>
    </font>
    <font>
      <sz val="10"/>
      <name val="Times New Roman"/>
      <family val="1"/>
      <charset val="204"/>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8">
    <xf numFmtId="0" fontId="0" fillId="0" borderId="0"/>
    <xf numFmtId="0" fontId="3" fillId="0" borderId="0"/>
    <xf numFmtId="0" fontId="3" fillId="0" borderId="0"/>
    <xf numFmtId="0" fontId="1" fillId="0" borderId="0"/>
    <xf numFmtId="0" fontId="1" fillId="0" borderId="0"/>
    <xf numFmtId="0" fontId="4" fillId="0" borderId="0">
      <alignment horizontal="center"/>
    </xf>
    <xf numFmtId="0" fontId="5" fillId="0" borderId="0"/>
    <xf numFmtId="0" fontId="6" fillId="0" borderId="0"/>
    <xf numFmtId="0" fontId="1" fillId="0" borderId="0">
      <alignment horizontal="center"/>
    </xf>
    <xf numFmtId="165" fontId="1"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xf numFmtId="0" fontId="5" fillId="0" borderId="0"/>
    <xf numFmtId="164" fontId="1" fillId="0" borderId="0" applyFont="0" applyFill="0" applyBorder="0" applyAlignment="0" applyProtection="0"/>
    <xf numFmtId="0" fontId="4" fillId="0" borderId="0"/>
    <xf numFmtId="164" fontId="1" fillId="0" borderId="0" applyFont="0" applyFill="0" applyBorder="0" applyAlignment="0" applyProtection="0"/>
    <xf numFmtId="0" fontId="4" fillId="0" borderId="0"/>
  </cellStyleXfs>
  <cellXfs count="72">
    <xf numFmtId="0" fontId="0" fillId="0" borderId="0" xfId="0"/>
    <xf numFmtId="0" fontId="2" fillId="0" borderId="2" xfId="0" applyFont="1" applyFill="1" applyBorder="1" applyAlignment="1">
      <alignment horizontal="center" wrapText="1"/>
    </xf>
    <xf numFmtId="0" fontId="0" fillId="0" borderId="0" xfId="0" applyFont="1"/>
    <xf numFmtId="0" fontId="0"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0" fillId="0" borderId="0" xfId="0" applyAlignment="1">
      <alignment wrapText="1"/>
    </xf>
    <xf numFmtId="0" fontId="8" fillId="0" borderId="0" xfId="0" applyFont="1"/>
    <xf numFmtId="0" fontId="7" fillId="0" borderId="0" xfId="0" applyFont="1" applyFill="1" applyBorder="1" applyAlignment="1">
      <alignment horizontal="center" wrapText="1"/>
    </xf>
    <xf numFmtId="0" fontId="8" fillId="0" borderId="0" xfId="0" applyFont="1" applyAlignment="1">
      <alignment horizontal="left"/>
    </xf>
    <xf numFmtId="0" fontId="7" fillId="0" borderId="0" xfId="0" applyFont="1" applyBorder="1" applyAlignment="1">
      <alignment horizontal="center" wrapText="1"/>
    </xf>
    <xf numFmtId="0" fontId="0" fillId="0" borderId="0" xfId="0"/>
    <xf numFmtId="165" fontId="8" fillId="0" borderId="0" xfId="11" applyFont="1"/>
    <xf numFmtId="165" fontId="0" fillId="0" borderId="0" xfId="11" applyFont="1"/>
    <xf numFmtId="0" fontId="0" fillId="0" borderId="0" xfId="0" applyAlignment="1">
      <alignment vertical="center"/>
    </xf>
    <xf numFmtId="0" fontId="9" fillId="0" borderId="0" xfId="0" applyFont="1"/>
    <xf numFmtId="0" fontId="11" fillId="0" borderId="0" xfId="0" applyFont="1" applyFill="1" applyBorder="1" applyAlignment="1">
      <alignment horizontal="center" wrapText="1"/>
    </xf>
    <xf numFmtId="0" fontId="9" fillId="0" borderId="0" xfId="0" applyFont="1" applyAlignment="1">
      <alignment horizontal="left"/>
    </xf>
    <xf numFmtId="165" fontId="9" fillId="0" borderId="0" xfId="11" applyFont="1"/>
    <xf numFmtId="0" fontId="12" fillId="0" borderId="0" xfId="0" applyFont="1" applyAlignment="1">
      <alignment vertical="center"/>
    </xf>
    <xf numFmtId="0" fontId="14" fillId="0" borderId="0" xfId="0" applyFont="1"/>
    <xf numFmtId="0" fontId="12" fillId="0" borderId="0" xfId="0" applyFont="1" applyFill="1" applyBorder="1" applyAlignment="1">
      <alignment horizontal="center" wrapText="1"/>
    </xf>
    <xf numFmtId="0" fontId="12" fillId="0" borderId="0" xfId="0" applyFont="1" applyBorder="1" applyAlignment="1">
      <alignment horizontal="center" wrapText="1"/>
    </xf>
    <xf numFmtId="0" fontId="14" fillId="0" borderId="0" xfId="0" applyFont="1" applyAlignment="1">
      <alignment horizontal="left"/>
    </xf>
    <xf numFmtId="165" fontId="14" fillId="0" borderId="0" xfId="11" applyFont="1"/>
    <xf numFmtId="0" fontId="13" fillId="0" borderId="0" xfId="0" applyFont="1" applyAlignment="1"/>
    <xf numFmtId="165" fontId="12" fillId="0" borderId="0" xfId="11" applyFont="1"/>
    <xf numFmtId="0" fontId="13" fillId="0" borderId="0" xfId="0" applyFont="1" applyAlignment="1">
      <alignment vertical="top"/>
    </xf>
    <xf numFmtId="0" fontId="13" fillId="0" borderId="0" xfId="0" applyFont="1" applyFill="1" applyAlignment="1"/>
    <xf numFmtId="0" fontId="10" fillId="0" borderId="0" xfId="0" applyFont="1" applyAlignment="1">
      <alignment vertical="center"/>
    </xf>
    <xf numFmtId="0" fontId="0" fillId="0" borderId="0" xfId="0" applyAlignment="1">
      <alignment horizontal="center" vertical="center" wrapText="1"/>
    </xf>
    <xf numFmtId="0" fontId="12" fillId="0" borderId="0" xfId="0" applyFont="1" applyFill="1" applyBorder="1" applyAlignment="1">
      <alignment horizontal="right" wrapText="1"/>
    </xf>
    <xf numFmtId="0" fontId="0" fillId="0" borderId="0" xfId="0" applyFont="1" applyBorder="1"/>
    <xf numFmtId="0" fontId="17" fillId="0" borderId="0" xfId="0" applyFont="1" applyBorder="1" applyAlignment="1">
      <alignment horizontal="center" vertical="center" wrapText="1"/>
    </xf>
    <xf numFmtId="165" fontId="0" fillId="0" borderId="0" xfId="11" applyFont="1" applyBorder="1"/>
    <xf numFmtId="0" fontId="17" fillId="0" borderId="3" xfId="0" applyFont="1" applyBorder="1" applyAlignment="1">
      <alignment horizontal="center" vertical="center" wrapText="1"/>
    </xf>
    <xf numFmtId="165" fontId="17" fillId="0" borderId="3" xfId="11" applyFont="1" applyBorder="1" applyAlignment="1">
      <alignment horizontal="center" vertical="center" wrapText="1"/>
    </xf>
    <xf numFmtId="0" fontId="2" fillId="0" borderId="0" xfId="0" applyFont="1" applyAlignment="1">
      <alignment vertical="center"/>
    </xf>
    <xf numFmtId="0" fontId="2" fillId="0" borderId="5" xfId="0" applyFont="1" applyBorder="1" applyAlignment="1">
      <alignment horizontal="center" vertical="top" wrapText="1"/>
    </xf>
    <xf numFmtId="0" fontId="19" fillId="0" borderId="4" xfId="0" applyFont="1" applyFill="1" applyBorder="1" applyAlignment="1">
      <alignment horizontal="center" vertical="top"/>
    </xf>
    <xf numFmtId="0" fontId="2" fillId="0" borderId="6" xfId="0" applyFont="1" applyBorder="1" applyAlignment="1">
      <alignment horizontal="center" vertical="top" wrapText="1"/>
    </xf>
    <xf numFmtId="0" fontId="19" fillId="0" borderId="0" xfId="0" applyFont="1" applyFill="1" applyBorder="1" applyAlignment="1">
      <alignment horizontal="center" vertical="top"/>
    </xf>
    <xf numFmtId="0" fontId="20" fillId="0" borderId="0" xfId="1" applyFont="1" applyFill="1" applyBorder="1" applyAlignment="1">
      <alignment horizontal="left" vertical="top" wrapText="1"/>
    </xf>
    <xf numFmtId="0" fontId="21" fillId="0" borderId="0" xfId="0" applyFont="1" applyFill="1" applyBorder="1" applyAlignment="1">
      <alignment horizontal="center" vertical="top"/>
    </xf>
    <xf numFmtId="166" fontId="15" fillId="0" borderId="0" xfId="11" applyNumberFormat="1" applyFont="1" applyBorder="1" applyAlignment="1">
      <alignment horizontal="center" vertical="top" wrapText="1"/>
    </xf>
    <xf numFmtId="3" fontId="15" fillId="0" borderId="0" xfId="0" applyNumberFormat="1" applyFont="1" applyFill="1" applyBorder="1" applyAlignment="1">
      <alignment horizontal="center" vertical="top"/>
    </xf>
    <xf numFmtId="4" fontId="20" fillId="0" borderId="0" xfId="0" applyNumberFormat="1" applyFont="1" applyFill="1" applyBorder="1" applyAlignment="1">
      <alignment horizontal="center" vertical="top"/>
    </xf>
    <xf numFmtId="0" fontId="20" fillId="0" borderId="1" xfId="1" applyFont="1" applyFill="1" applyBorder="1" applyAlignment="1">
      <alignment horizontal="left" vertical="top" wrapText="1"/>
    </xf>
    <xf numFmtId="0" fontId="21" fillId="0" borderId="1" xfId="0" applyFont="1" applyFill="1" applyBorder="1" applyAlignment="1">
      <alignment horizontal="center" vertical="top"/>
    </xf>
    <xf numFmtId="166" fontId="15" fillId="0" borderId="1" xfId="11" applyNumberFormat="1" applyFont="1" applyBorder="1" applyAlignment="1">
      <alignment horizontal="center" vertical="top" wrapText="1"/>
    </xf>
    <xf numFmtId="3" fontId="15" fillId="0" borderId="1" xfId="0" applyNumberFormat="1" applyFont="1" applyFill="1" applyBorder="1" applyAlignment="1">
      <alignment horizontal="center" vertical="top"/>
    </xf>
    <xf numFmtId="4" fontId="20" fillId="0" borderId="1" xfId="0" applyNumberFormat="1" applyFont="1" applyFill="1" applyBorder="1" applyAlignment="1">
      <alignment horizontal="center" vertical="top"/>
    </xf>
    <xf numFmtId="0" fontId="2" fillId="0" borderId="7" xfId="0" applyFont="1" applyBorder="1" applyAlignment="1">
      <alignment horizontal="center" vertical="center" wrapText="1"/>
    </xf>
    <xf numFmtId="0" fontId="15" fillId="0" borderId="6" xfId="0" applyFont="1" applyBorder="1" applyAlignment="1">
      <alignment horizontal="center" vertical="top" wrapText="1"/>
    </xf>
    <xf numFmtId="0" fontId="22" fillId="2" borderId="1" xfId="0" applyFont="1" applyFill="1" applyBorder="1" applyAlignment="1">
      <alignment horizontal="left" vertical="top" wrapText="1"/>
    </xf>
    <xf numFmtId="0" fontId="12" fillId="0" borderId="1" xfId="0" applyFont="1" applyBorder="1" applyAlignment="1">
      <alignment vertical="top" wrapText="1"/>
    </xf>
    <xf numFmtId="4" fontId="12" fillId="0" borderId="1" xfId="0" applyNumberFormat="1" applyFont="1" applyBorder="1" applyAlignment="1">
      <alignment horizontal="center" vertical="top"/>
    </xf>
    <xf numFmtId="0" fontId="12" fillId="0" borderId="1" xfId="0" applyFont="1" applyBorder="1" applyAlignment="1">
      <alignment vertical="top"/>
    </xf>
    <xf numFmtId="0" fontId="12" fillId="0" borderId="1" xfId="0" applyFont="1" applyBorder="1" applyAlignment="1">
      <alignment horizontal="center" vertical="top" wrapText="1"/>
    </xf>
    <xf numFmtId="0" fontId="22" fillId="2" borderId="1" xfId="0" applyFont="1" applyFill="1" applyBorder="1" applyAlignment="1">
      <alignment horizontal="center" vertical="top" wrapText="1"/>
    </xf>
    <xf numFmtId="165" fontId="23" fillId="0" borderId="1" xfId="11" applyFont="1" applyBorder="1" applyAlignment="1">
      <alignment horizontal="center" vertical="top"/>
    </xf>
    <xf numFmtId="165" fontId="2" fillId="0" borderId="0" xfId="11" applyFont="1" applyAlignment="1">
      <alignment horizontal="center"/>
    </xf>
    <xf numFmtId="0" fontId="12" fillId="0" borderId="0" xfId="0" applyFont="1" applyBorder="1" applyAlignment="1">
      <alignment horizontal="left" vertical="top" wrapText="1"/>
    </xf>
    <xf numFmtId="0" fontId="18" fillId="2" borderId="0" xfId="0" applyFont="1" applyFill="1" applyBorder="1" applyAlignment="1">
      <alignment horizontal="center" wrapText="1"/>
    </xf>
    <xf numFmtId="0" fontId="18" fillId="2" borderId="0" xfId="0" applyFont="1" applyFill="1" applyBorder="1" applyAlignment="1">
      <alignment horizontal="center"/>
    </xf>
    <xf numFmtId="0" fontId="19" fillId="2" borderId="0" xfId="0" applyFont="1" applyFill="1" applyAlignment="1">
      <alignment horizontal="left" vertical="top" wrapText="1"/>
    </xf>
    <xf numFmtId="0" fontId="2" fillId="0" borderId="0" xfId="0" applyFont="1" applyFill="1" applyAlignment="1">
      <alignment horizontal="left" vertical="top" wrapText="1"/>
    </xf>
    <xf numFmtId="0" fontId="2" fillId="0" borderId="0" xfId="0" applyFont="1" applyBorder="1" applyAlignment="1">
      <alignment horizontal="left" vertical="top" wrapText="1"/>
    </xf>
    <xf numFmtId="0" fontId="15"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Fill="1" applyBorder="1" applyAlignment="1">
      <alignment horizontal="left" vertical="top" wrapText="1"/>
    </xf>
  </cellXfs>
  <cellStyles count="18">
    <cellStyle name="Обычный" xfId="0" builtinId="0"/>
    <cellStyle name="Обычный 2" xfId="1"/>
    <cellStyle name="Обычный 2 2" xfId="2"/>
    <cellStyle name="Обычный 2 2 2" xfId="8"/>
    <cellStyle name="Обычный 2 2 3" xfId="13"/>
    <cellStyle name="Обычный 2 3" xfId="17"/>
    <cellStyle name="Обычный 3" xfId="4"/>
    <cellStyle name="Обычный 4" xfId="7"/>
    <cellStyle name="Обычный 4 2" xfId="3"/>
    <cellStyle name="Обычный 5" xfId="10"/>
    <cellStyle name="Обычный 5 2" xfId="6"/>
    <cellStyle name="Обычный 5 3" xfId="15"/>
    <cellStyle name="Стиль 1" xfId="5"/>
    <cellStyle name="Финансовый" xfId="11" builtinId="3"/>
    <cellStyle name="Финансовый 2" xfId="14"/>
    <cellStyle name="Финансовый 2 2" xfId="9"/>
    <cellStyle name="Финансовый 2 3" xfId="16"/>
    <cellStyle name="Финансовый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0"/>
  <sheetViews>
    <sheetView tabSelected="1" view="pageBreakPreview" topLeftCell="A80" zoomScale="75" zoomScaleNormal="73" zoomScaleSheetLayoutView="75" workbookViewId="0">
      <selection activeCell="A2" sqref="A2:M85"/>
    </sheetView>
  </sheetViews>
  <sheetFormatPr defaultRowHeight="15" x14ac:dyDescent="0.25"/>
  <cols>
    <col min="1" max="1" width="4.5703125" customWidth="1"/>
    <col min="2" max="2" width="39.7109375" customWidth="1"/>
    <col min="3" max="3" width="91.42578125" style="12" customWidth="1"/>
    <col min="4" max="4" width="11.7109375" customWidth="1"/>
    <col min="5" max="5" width="12.7109375" customWidth="1"/>
    <col min="6" max="6" width="15" style="14" customWidth="1"/>
    <col min="7" max="7" width="16.85546875" style="14" customWidth="1"/>
    <col min="8" max="8" width="25" hidden="1" customWidth="1"/>
    <col min="9" max="9" width="17.42578125" hidden="1" customWidth="1"/>
    <col min="10" max="10" width="32.140625" hidden="1" customWidth="1"/>
    <col min="11" max="11" width="15" hidden="1" customWidth="1"/>
    <col min="12" max="12" width="13.140625" hidden="1" customWidth="1"/>
    <col min="13" max="13" width="35.42578125" hidden="1" customWidth="1"/>
    <col min="14" max="14" width="14.28515625" customWidth="1"/>
    <col min="15" max="15" width="43.85546875" style="7" customWidth="1"/>
  </cols>
  <sheetData>
    <row r="1" spans="1:15" x14ac:dyDescent="0.25">
      <c r="A1" s="33"/>
      <c r="B1" s="33"/>
      <c r="C1" s="33"/>
      <c r="D1" s="33"/>
      <c r="E1" s="34"/>
      <c r="F1" s="35"/>
      <c r="G1" s="35"/>
      <c r="H1" s="33"/>
      <c r="I1" s="33"/>
      <c r="J1" s="33"/>
      <c r="K1" s="33"/>
      <c r="L1" s="33"/>
      <c r="M1" s="33"/>
    </row>
    <row r="2" spans="1:15" ht="37.5" customHeight="1" x14ac:dyDescent="0.25">
      <c r="A2" s="64" t="s">
        <v>120</v>
      </c>
      <c r="B2" s="65"/>
      <c r="C2" s="65"/>
      <c r="D2" s="65"/>
      <c r="E2" s="65"/>
      <c r="F2" s="65"/>
      <c r="G2" s="65"/>
      <c r="H2" s="65"/>
      <c r="I2" s="65"/>
      <c r="J2" s="65"/>
      <c r="K2" s="65"/>
      <c r="L2" s="65"/>
      <c r="M2" s="65"/>
    </row>
    <row r="3" spans="1:15" ht="28.5" customHeight="1" x14ac:dyDescent="0.25">
      <c r="A3" s="65"/>
      <c r="B3" s="65"/>
      <c r="C3" s="65"/>
      <c r="D3" s="65"/>
      <c r="E3" s="65"/>
      <c r="F3" s="65"/>
      <c r="G3" s="65"/>
      <c r="H3" s="65"/>
      <c r="I3" s="65"/>
      <c r="J3" s="65"/>
      <c r="K3" s="65"/>
      <c r="L3" s="65"/>
      <c r="M3" s="65"/>
    </row>
    <row r="4" spans="1:15" ht="24" customHeight="1" x14ac:dyDescent="0.25">
      <c r="A4" s="65"/>
      <c r="B4" s="65"/>
      <c r="C4" s="65"/>
      <c r="D4" s="65"/>
      <c r="E4" s="65"/>
      <c r="F4" s="65"/>
      <c r="G4" s="65"/>
      <c r="H4" s="65"/>
      <c r="I4" s="65"/>
      <c r="J4" s="65"/>
      <c r="K4" s="65"/>
      <c r="L4" s="65"/>
      <c r="M4" s="65"/>
    </row>
    <row r="5" spans="1:15" ht="18" customHeight="1" x14ac:dyDescent="0.25">
      <c r="A5" s="66" t="s">
        <v>121</v>
      </c>
      <c r="B5" s="66"/>
      <c r="C5" s="66"/>
      <c r="D5" s="66"/>
      <c r="E5" s="66"/>
      <c r="F5" s="66"/>
      <c r="G5" s="66"/>
      <c r="H5" s="66"/>
      <c r="I5" s="66"/>
      <c r="J5" s="66"/>
      <c r="K5" s="66"/>
      <c r="L5" s="66"/>
      <c r="M5" s="66"/>
    </row>
    <row r="6" spans="1:15" ht="15" customHeight="1" x14ac:dyDescent="0.25">
      <c r="A6" s="66"/>
      <c r="B6" s="66"/>
      <c r="C6" s="66"/>
      <c r="D6" s="66"/>
      <c r="E6" s="66"/>
      <c r="F6" s="66"/>
      <c r="G6" s="66"/>
      <c r="H6" s="66"/>
      <c r="I6" s="66"/>
      <c r="J6" s="66"/>
      <c r="K6" s="66"/>
      <c r="L6" s="66"/>
      <c r="M6" s="66"/>
    </row>
    <row r="7" spans="1:15" x14ac:dyDescent="0.25">
      <c r="A7" s="67" t="s">
        <v>8</v>
      </c>
      <c r="B7" s="67"/>
      <c r="C7" s="67"/>
      <c r="D7" s="67"/>
      <c r="E7" s="67"/>
      <c r="F7" s="67"/>
      <c r="G7" s="67"/>
      <c r="H7" s="67"/>
      <c r="I7" s="67"/>
      <c r="J7" s="67"/>
      <c r="K7" s="67"/>
      <c r="L7" s="67"/>
      <c r="M7" s="67"/>
    </row>
    <row r="8" spans="1:15" ht="111.75" customHeight="1" x14ac:dyDescent="0.25">
      <c r="A8" s="67"/>
      <c r="B8" s="67"/>
      <c r="C8" s="67"/>
      <c r="D8" s="67"/>
      <c r="E8" s="67"/>
      <c r="F8" s="67"/>
      <c r="G8" s="67"/>
      <c r="H8" s="67"/>
      <c r="I8" s="67"/>
      <c r="J8" s="67"/>
      <c r="K8" s="67"/>
      <c r="L8" s="67"/>
      <c r="M8" s="67"/>
    </row>
    <row r="9" spans="1:15" s="15" customFormat="1" ht="42" customHeight="1" x14ac:dyDescent="0.25">
      <c r="A9" s="36" t="s">
        <v>2</v>
      </c>
      <c r="B9" s="36" t="s">
        <v>0</v>
      </c>
      <c r="C9" s="36" t="s">
        <v>10</v>
      </c>
      <c r="D9" s="36" t="s">
        <v>1</v>
      </c>
      <c r="E9" s="37" t="s">
        <v>4</v>
      </c>
      <c r="F9" s="37" t="s">
        <v>3</v>
      </c>
      <c r="G9" s="37" t="s">
        <v>6</v>
      </c>
      <c r="H9" s="38"/>
      <c r="I9" s="38"/>
      <c r="J9" s="38"/>
      <c r="K9" s="38"/>
      <c r="L9" s="38"/>
      <c r="M9" s="38"/>
      <c r="O9" s="31"/>
    </row>
    <row r="10" spans="1:15" s="15" customFormat="1" ht="129" customHeight="1" x14ac:dyDescent="0.25">
      <c r="A10" s="53">
        <v>1</v>
      </c>
      <c r="B10" s="55" t="s">
        <v>53</v>
      </c>
      <c r="C10" s="56" t="s">
        <v>102</v>
      </c>
      <c r="D10" s="59" t="s">
        <v>16</v>
      </c>
      <c r="E10" s="60">
        <v>10</v>
      </c>
      <c r="F10" s="61">
        <v>75000</v>
      </c>
      <c r="G10" s="57">
        <f>E10*F10</f>
        <v>750000</v>
      </c>
      <c r="H10" s="38"/>
      <c r="I10" s="38"/>
      <c r="J10" s="38"/>
      <c r="K10" s="38"/>
      <c r="L10" s="38"/>
      <c r="M10" s="38"/>
      <c r="O10" s="31"/>
    </row>
    <row r="11" spans="1:15" s="15" customFormat="1" ht="45.75" customHeight="1" x14ac:dyDescent="0.25">
      <c r="A11" s="53">
        <v>2</v>
      </c>
      <c r="B11" s="55" t="s">
        <v>54</v>
      </c>
      <c r="C11" s="58" t="s">
        <v>55</v>
      </c>
      <c r="D11" s="59" t="s">
        <v>16</v>
      </c>
      <c r="E11" s="60">
        <v>1</v>
      </c>
      <c r="F11" s="61">
        <v>45000</v>
      </c>
      <c r="G11" s="57">
        <f t="shared" ref="G11:G13" si="0">E11*F11</f>
        <v>45000</v>
      </c>
      <c r="H11" s="38"/>
      <c r="I11" s="38"/>
      <c r="J11" s="38"/>
      <c r="K11" s="38"/>
      <c r="L11" s="38"/>
      <c r="M11" s="38"/>
      <c r="O11" s="31"/>
    </row>
    <row r="12" spans="1:15" s="15" customFormat="1" ht="134.25" customHeight="1" x14ac:dyDescent="0.25">
      <c r="A12" s="53">
        <v>3</v>
      </c>
      <c r="B12" s="55" t="s">
        <v>56</v>
      </c>
      <c r="C12" s="56" t="s">
        <v>101</v>
      </c>
      <c r="D12" s="59" t="s">
        <v>16</v>
      </c>
      <c r="E12" s="60">
        <v>3</v>
      </c>
      <c r="F12" s="61">
        <v>102000</v>
      </c>
      <c r="G12" s="57">
        <f t="shared" si="0"/>
        <v>306000</v>
      </c>
      <c r="H12" s="38"/>
      <c r="I12" s="38"/>
      <c r="J12" s="38"/>
      <c r="K12" s="38"/>
      <c r="L12" s="38"/>
      <c r="M12" s="38"/>
      <c r="O12" s="31"/>
    </row>
    <row r="13" spans="1:15" s="15" customFormat="1" ht="44.25" customHeight="1" x14ac:dyDescent="0.25">
      <c r="A13" s="53">
        <v>4</v>
      </c>
      <c r="B13" s="55" t="s">
        <v>57</v>
      </c>
      <c r="C13" s="56" t="s">
        <v>58</v>
      </c>
      <c r="D13" s="59" t="s">
        <v>16</v>
      </c>
      <c r="E13" s="60">
        <v>1</v>
      </c>
      <c r="F13" s="61">
        <v>45000</v>
      </c>
      <c r="G13" s="57">
        <f t="shared" si="0"/>
        <v>45000</v>
      </c>
      <c r="H13" s="38"/>
      <c r="I13" s="38"/>
      <c r="J13" s="38"/>
      <c r="K13" s="38"/>
      <c r="L13" s="38"/>
      <c r="M13" s="38"/>
      <c r="O13" s="31"/>
    </row>
    <row r="14" spans="1:15" s="15" customFormat="1" ht="122.25" customHeight="1" x14ac:dyDescent="0.25">
      <c r="A14" s="53">
        <v>5</v>
      </c>
      <c r="B14" s="55" t="s">
        <v>59</v>
      </c>
      <c r="C14" s="56" t="s">
        <v>103</v>
      </c>
      <c r="D14" s="59" t="s">
        <v>16</v>
      </c>
      <c r="E14" s="60">
        <v>3</v>
      </c>
      <c r="F14" s="61">
        <v>75000</v>
      </c>
      <c r="G14" s="57">
        <f t="shared" ref="G14:G74" si="1">E14*F14</f>
        <v>225000</v>
      </c>
      <c r="H14" s="38"/>
      <c r="I14" s="38"/>
      <c r="J14" s="38"/>
      <c r="K14" s="38"/>
      <c r="L14" s="38"/>
      <c r="M14" s="38"/>
      <c r="O14" s="31"/>
    </row>
    <row r="15" spans="1:15" s="15" customFormat="1" ht="48.75" customHeight="1" x14ac:dyDescent="0.25">
      <c r="A15" s="53">
        <v>6</v>
      </c>
      <c r="B15" s="55" t="s">
        <v>60</v>
      </c>
      <c r="C15" s="58" t="s">
        <v>61</v>
      </c>
      <c r="D15" s="59" t="s">
        <v>16</v>
      </c>
      <c r="E15" s="60">
        <v>1</v>
      </c>
      <c r="F15" s="61">
        <v>45000</v>
      </c>
      <c r="G15" s="57">
        <f t="shared" si="1"/>
        <v>45000</v>
      </c>
      <c r="H15" s="38"/>
      <c r="I15" s="38"/>
      <c r="J15" s="38"/>
      <c r="K15" s="38"/>
      <c r="L15" s="38"/>
      <c r="M15" s="38"/>
      <c r="O15" s="31"/>
    </row>
    <row r="16" spans="1:15" s="15" customFormat="1" ht="122.25" customHeight="1" x14ac:dyDescent="0.25">
      <c r="A16" s="53">
        <v>7</v>
      </c>
      <c r="B16" s="55" t="s">
        <v>62</v>
      </c>
      <c r="C16" s="56" t="s">
        <v>104</v>
      </c>
      <c r="D16" s="59" t="s">
        <v>16</v>
      </c>
      <c r="E16" s="60">
        <v>3</v>
      </c>
      <c r="F16" s="61">
        <v>75000</v>
      </c>
      <c r="G16" s="57">
        <f t="shared" si="1"/>
        <v>225000</v>
      </c>
      <c r="H16" s="38"/>
      <c r="I16" s="38"/>
      <c r="J16" s="38"/>
      <c r="K16" s="38"/>
      <c r="L16" s="38"/>
      <c r="M16" s="38"/>
      <c r="O16" s="31"/>
    </row>
    <row r="17" spans="1:15" s="15" customFormat="1" ht="42.75" customHeight="1" x14ac:dyDescent="0.25">
      <c r="A17" s="53">
        <v>8</v>
      </c>
      <c r="B17" s="55" t="s">
        <v>63</v>
      </c>
      <c r="C17" s="58" t="s">
        <v>64</v>
      </c>
      <c r="D17" s="59" t="s">
        <v>16</v>
      </c>
      <c r="E17" s="60">
        <v>1</v>
      </c>
      <c r="F17" s="61">
        <v>45000</v>
      </c>
      <c r="G17" s="57">
        <f t="shared" si="1"/>
        <v>45000</v>
      </c>
      <c r="H17" s="38"/>
      <c r="I17" s="38"/>
      <c r="J17" s="38"/>
      <c r="K17" s="38"/>
      <c r="L17" s="38"/>
      <c r="M17" s="38"/>
      <c r="O17" s="31"/>
    </row>
    <row r="18" spans="1:15" s="15" customFormat="1" ht="122.25" customHeight="1" x14ac:dyDescent="0.25">
      <c r="A18" s="53">
        <v>9</v>
      </c>
      <c r="B18" s="55" t="s">
        <v>65</v>
      </c>
      <c r="C18" s="56" t="s">
        <v>105</v>
      </c>
      <c r="D18" s="59" t="s">
        <v>16</v>
      </c>
      <c r="E18" s="60">
        <v>5</v>
      </c>
      <c r="F18" s="61">
        <v>70000</v>
      </c>
      <c r="G18" s="57">
        <f t="shared" si="1"/>
        <v>350000</v>
      </c>
      <c r="H18" s="38"/>
      <c r="I18" s="38"/>
      <c r="J18" s="38"/>
      <c r="K18" s="38"/>
      <c r="L18" s="38"/>
      <c r="M18" s="38"/>
      <c r="O18" s="31"/>
    </row>
    <row r="19" spans="1:15" s="15" customFormat="1" ht="42" customHeight="1" x14ac:dyDescent="0.25">
      <c r="A19" s="53">
        <v>10</v>
      </c>
      <c r="B19" s="55" t="s">
        <v>66</v>
      </c>
      <c r="C19" s="58" t="s">
        <v>67</v>
      </c>
      <c r="D19" s="59" t="s">
        <v>16</v>
      </c>
      <c r="E19" s="60">
        <v>1</v>
      </c>
      <c r="F19" s="61">
        <v>60000</v>
      </c>
      <c r="G19" s="57">
        <f t="shared" si="1"/>
        <v>60000</v>
      </c>
      <c r="H19" s="38"/>
      <c r="I19" s="38"/>
      <c r="J19" s="38"/>
      <c r="K19" s="38"/>
      <c r="L19" s="38"/>
      <c r="M19" s="38"/>
      <c r="O19" s="31"/>
    </row>
    <row r="20" spans="1:15" s="15" customFormat="1" ht="125.25" customHeight="1" x14ac:dyDescent="0.25">
      <c r="A20" s="53">
        <v>11</v>
      </c>
      <c r="B20" s="55" t="s">
        <v>68</v>
      </c>
      <c r="C20" s="56" t="s">
        <v>106</v>
      </c>
      <c r="D20" s="59" t="s">
        <v>16</v>
      </c>
      <c r="E20" s="60">
        <v>5</v>
      </c>
      <c r="F20" s="61">
        <v>75000</v>
      </c>
      <c r="G20" s="57">
        <f t="shared" si="1"/>
        <v>375000</v>
      </c>
      <c r="H20" s="38"/>
      <c r="I20" s="38"/>
      <c r="J20" s="38"/>
      <c r="K20" s="38"/>
      <c r="L20" s="38"/>
      <c r="M20" s="38"/>
      <c r="O20" s="31"/>
    </row>
    <row r="21" spans="1:15" s="15" customFormat="1" ht="125.25" customHeight="1" x14ac:dyDescent="0.25">
      <c r="A21" s="53">
        <v>12</v>
      </c>
      <c r="B21" s="55" t="s">
        <v>69</v>
      </c>
      <c r="C21" s="56" t="s">
        <v>107</v>
      </c>
      <c r="D21" s="59" t="s">
        <v>16</v>
      </c>
      <c r="E21" s="60">
        <v>10</v>
      </c>
      <c r="F21" s="61">
        <v>65000</v>
      </c>
      <c r="G21" s="57">
        <f t="shared" si="1"/>
        <v>650000</v>
      </c>
      <c r="H21" s="38"/>
      <c r="I21" s="38"/>
      <c r="J21" s="38"/>
      <c r="K21" s="38"/>
      <c r="L21" s="38"/>
      <c r="M21" s="38"/>
      <c r="O21" s="31"/>
    </row>
    <row r="22" spans="1:15" s="15" customFormat="1" ht="123" customHeight="1" x14ac:dyDescent="0.25">
      <c r="A22" s="53">
        <v>13</v>
      </c>
      <c r="B22" s="55" t="s">
        <v>70</v>
      </c>
      <c r="C22" s="56" t="s">
        <v>108</v>
      </c>
      <c r="D22" s="59" t="s">
        <v>16</v>
      </c>
      <c r="E22" s="60">
        <v>30</v>
      </c>
      <c r="F22" s="61">
        <v>80500</v>
      </c>
      <c r="G22" s="57">
        <f t="shared" si="1"/>
        <v>2415000</v>
      </c>
      <c r="H22" s="38"/>
      <c r="I22" s="38"/>
      <c r="J22" s="38"/>
      <c r="K22" s="38"/>
      <c r="L22" s="38"/>
      <c r="M22" s="38"/>
      <c r="O22" s="31"/>
    </row>
    <row r="23" spans="1:15" s="15" customFormat="1" ht="134.25" customHeight="1" x14ac:dyDescent="0.25">
      <c r="A23" s="53">
        <v>14</v>
      </c>
      <c r="B23" s="55" t="s">
        <v>71</v>
      </c>
      <c r="C23" s="56" t="s">
        <v>109</v>
      </c>
      <c r="D23" s="59" t="s">
        <v>16</v>
      </c>
      <c r="E23" s="60">
        <v>50</v>
      </c>
      <c r="F23" s="61">
        <v>80500</v>
      </c>
      <c r="G23" s="57">
        <f t="shared" si="1"/>
        <v>4025000</v>
      </c>
      <c r="H23" s="38"/>
      <c r="I23" s="38"/>
      <c r="J23" s="38"/>
      <c r="K23" s="38"/>
      <c r="L23" s="38"/>
      <c r="M23" s="38"/>
      <c r="O23" s="31"/>
    </row>
    <row r="24" spans="1:15" s="15" customFormat="1" ht="49.5" customHeight="1" x14ac:dyDescent="0.25">
      <c r="A24" s="53">
        <v>15</v>
      </c>
      <c r="B24" s="55" t="s">
        <v>72</v>
      </c>
      <c r="C24" s="58" t="s">
        <v>73</v>
      </c>
      <c r="D24" s="59" t="s">
        <v>16</v>
      </c>
      <c r="E24" s="60">
        <v>1</v>
      </c>
      <c r="F24" s="61">
        <v>45000</v>
      </c>
      <c r="G24" s="57">
        <f t="shared" si="1"/>
        <v>45000</v>
      </c>
      <c r="H24" s="38"/>
      <c r="I24" s="38"/>
      <c r="J24" s="38"/>
      <c r="K24" s="38"/>
      <c r="L24" s="38"/>
      <c r="M24" s="38"/>
      <c r="O24" s="31"/>
    </row>
    <row r="25" spans="1:15" s="15" customFormat="1" ht="136.5" customHeight="1" x14ac:dyDescent="0.25">
      <c r="A25" s="53">
        <v>16</v>
      </c>
      <c r="B25" s="55" t="s">
        <v>74</v>
      </c>
      <c r="C25" s="56" t="s">
        <v>110</v>
      </c>
      <c r="D25" s="59" t="s">
        <v>16</v>
      </c>
      <c r="E25" s="60">
        <v>20</v>
      </c>
      <c r="F25" s="61">
        <v>49000</v>
      </c>
      <c r="G25" s="57">
        <f t="shared" si="1"/>
        <v>980000</v>
      </c>
      <c r="H25" s="38"/>
      <c r="I25" s="38"/>
      <c r="J25" s="38"/>
      <c r="K25" s="38"/>
      <c r="L25" s="38"/>
      <c r="M25" s="38"/>
      <c r="O25" s="31"/>
    </row>
    <row r="26" spans="1:15" s="15" customFormat="1" ht="144" customHeight="1" x14ac:dyDescent="0.25">
      <c r="A26" s="53">
        <v>17</v>
      </c>
      <c r="B26" s="55" t="s">
        <v>75</v>
      </c>
      <c r="C26" s="56" t="s">
        <v>113</v>
      </c>
      <c r="D26" s="59" t="s">
        <v>16</v>
      </c>
      <c r="E26" s="60">
        <v>20</v>
      </c>
      <c r="F26" s="61">
        <v>49000</v>
      </c>
      <c r="G26" s="57">
        <f t="shared" si="1"/>
        <v>980000</v>
      </c>
      <c r="H26" s="38"/>
      <c r="I26" s="38"/>
      <c r="J26" s="38"/>
      <c r="K26" s="38"/>
      <c r="L26" s="38"/>
      <c r="M26" s="38"/>
      <c r="O26" s="31"/>
    </row>
    <row r="27" spans="1:15" s="15" customFormat="1" ht="135.75" customHeight="1" x14ac:dyDescent="0.25">
      <c r="A27" s="53">
        <v>18</v>
      </c>
      <c r="B27" s="55" t="s">
        <v>76</v>
      </c>
      <c r="C27" s="56" t="s">
        <v>114</v>
      </c>
      <c r="D27" s="59" t="s">
        <v>16</v>
      </c>
      <c r="E27" s="60">
        <v>5</v>
      </c>
      <c r="F27" s="61">
        <v>75000</v>
      </c>
      <c r="G27" s="57">
        <f t="shared" si="1"/>
        <v>375000</v>
      </c>
      <c r="H27" s="38"/>
      <c r="I27" s="38"/>
      <c r="J27" s="38"/>
      <c r="K27" s="38"/>
      <c r="L27" s="38"/>
      <c r="M27" s="38"/>
      <c r="O27" s="31"/>
    </row>
    <row r="28" spans="1:15" s="15" customFormat="1" ht="138.75" customHeight="1" x14ac:dyDescent="0.25">
      <c r="A28" s="53">
        <v>19</v>
      </c>
      <c r="B28" s="55" t="s">
        <v>77</v>
      </c>
      <c r="C28" s="56" t="s">
        <v>115</v>
      </c>
      <c r="D28" s="59" t="s">
        <v>16</v>
      </c>
      <c r="E28" s="60">
        <v>3</v>
      </c>
      <c r="F28" s="61">
        <v>65000</v>
      </c>
      <c r="G28" s="57">
        <f t="shared" si="1"/>
        <v>195000</v>
      </c>
      <c r="H28" s="38"/>
      <c r="I28" s="38"/>
      <c r="J28" s="38"/>
      <c r="K28" s="38"/>
      <c r="L28" s="38"/>
      <c r="M28" s="38"/>
      <c r="O28" s="31"/>
    </row>
    <row r="29" spans="1:15" s="15" customFormat="1" ht="138" customHeight="1" x14ac:dyDescent="0.25">
      <c r="A29" s="53">
        <v>20</v>
      </c>
      <c r="B29" s="55" t="s">
        <v>78</v>
      </c>
      <c r="C29" s="56" t="s">
        <v>117</v>
      </c>
      <c r="D29" s="59" t="s">
        <v>16</v>
      </c>
      <c r="E29" s="60">
        <v>2</v>
      </c>
      <c r="F29" s="61">
        <v>55000</v>
      </c>
      <c r="G29" s="57">
        <f t="shared" si="1"/>
        <v>110000</v>
      </c>
      <c r="H29" s="38"/>
      <c r="I29" s="38"/>
      <c r="J29" s="38"/>
      <c r="K29" s="38"/>
      <c r="L29" s="38"/>
      <c r="M29" s="38"/>
      <c r="O29" s="31"/>
    </row>
    <row r="30" spans="1:15" s="15" customFormat="1" ht="51" customHeight="1" x14ac:dyDescent="0.25">
      <c r="A30" s="53">
        <v>21</v>
      </c>
      <c r="B30" s="55" t="s">
        <v>79</v>
      </c>
      <c r="C30" s="56" t="s">
        <v>80</v>
      </c>
      <c r="D30" s="59" t="s">
        <v>16</v>
      </c>
      <c r="E30" s="60">
        <v>1</v>
      </c>
      <c r="F30" s="61">
        <v>45000</v>
      </c>
      <c r="G30" s="57">
        <f t="shared" si="1"/>
        <v>45000</v>
      </c>
      <c r="H30" s="38"/>
      <c r="I30" s="38"/>
      <c r="J30" s="38"/>
      <c r="K30" s="38"/>
      <c r="L30" s="38"/>
      <c r="M30" s="38"/>
      <c r="O30" s="31"/>
    </row>
    <row r="31" spans="1:15" s="15" customFormat="1" ht="133.5" customHeight="1" x14ac:dyDescent="0.25">
      <c r="A31" s="53">
        <v>22</v>
      </c>
      <c r="B31" s="55" t="s">
        <v>81</v>
      </c>
      <c r="C31" s="56" t="s">
        <v>118</v>
      </c>
      <c r="D31" s="59" t="s">
        <v>16</v>
      </c>
      <c r="E31" s="60">
        <v>3</v>
      </c>
      <c r="F31" s="61">
        <v>63000</v>
      </c>
      <c r="G31" s="57">
        <f t="shared" si="1"/>
        <v>189000</v>
      </c>
      <c r="H31" s="38"/>
      <c r="I31" s="38"/>
      <c r="J31" s="38"/>
      <c r="K31" s="38"/>
      <c r="L31" s="38"/>
      <c r="M31" s="38"/>
      <c r="O31" s="31"/>
    </row>
    <row r="32" spans="1:15" s="15" customFormat="1" ht="135.75" customHeight="1" x14ac:dyDescent="0.25">
      <c r="A32" s="53">
        <v>23</v>
      </c>
      <c r="B32" s="55" t="s">
        <v>82</v>
      </c>
      <c r="C32" s="56" t="s">
        <v>119</v>
      </c>
      <c r="D32" s="59" t="s">
        <v>16</v>
      </c>
      <c r="E32" s="60">
        <v>25</v>
      </c>
      <c r="F32" s="61">
        <v>49000</v>
      </c>
      <c r="G32" s="57">
        <f t="shared" si="1"/>
        <v>1225000</v>
      </c>
      <c r="H32" s="38"/>
      <c r="I32" s="38"/>
      <c r="J32" s="38"/>
      <c r="K32" s="38"/>
      <c r="L32" s="38"/>
      <c r="M32" s="38"/>
      <c r="O32" s="31"/>
    </row>
    <row r="33" spans="1:15" s="15" customFormat="1" ht="51.75" customHeight="1" x14ac:dyDescent="0.25">
      <c r="A33" s="53">
        <v>24</v>
      </c>
      <c r="B33" s="55" t="s">
        <v>83</v>
      </c>
      <c r="C33" s="56" t="s">
        <v>84</v>
      </c>
      <c r="D33" s="59" t="s">
        <v>16</v>
      </c>
      <c r="E33" s="60">
        <v>1</v>
      </c>
      <c r="F33" s="61">
        <v>45000</v>
      </c>
      <c r="G33" s="57">
        <f t="shared" si="1"/>
        <v>45000</v>
      </c>
      <c r="H33" s="38"/>
      <c r="I33" s="38"/>
      <c r="J33" s="38"/>
      <c r="K33" s="38"/>
      <c r="L33" s="38"/>
      <c r="M33" s="38"/>
      <c r="O33" s="31"/>
    </row>
    <row r="34" spans="1:15" s="15" customFormat="1" ht="112.5" customHeight="1" x14ac:dyDescent="0.25">
      <c r="A34" s="53">
        <v>25</v>
      </c>
      <c r="B34" s="55" t="s">
        <v>85</v>
      </c>
      <c r="C34" s="56" t="s">
        <v>116</v>
      </c>
      <c r="D34" s="59" t="s">
        <v>16</v>
      </c>
      <c r="E34" s="60">
        <v>15</v>
      </c>
      <c r="F34" s="61">
        <v>22000</v>
      </c>
      <c r="G34" s="57">
        <f t="shared" si="1"/>
        <v>330000</v>
      </c>
      <c r="H34" s="38"/>
      <c r="I34" s="38"/>
      <c r="J34" s="38"/>
      <c r="K34" s="38"/>
      <c r="L34" s="38"/>
      <c r="M34" s="38"/>
      <c r="O34" s="31"/>
    </row>
    <row r="35" spans="1:15" s="15" customFormat="1" ht="111" customHeight="1" x14ac:dyDescent="0.25">
      <c r="A35" s="39">
        <v>26</v>
      </c>
      <c r="B35" s="55" t="s">
        <v>86</v>
      </c>
      <c r="C35" s="56" t="s">
        <v>111</v>
      </c>
      <c r="D35" s="59" t="s">
        <v>16</v>
      </c>
      <c r="E35" s="60">
        <v>5</v>
      </c>
      <c r="F35" s="61">
        <v>30000</v>
      </c>
      <c r="G35" s="57">
        <f t="shared" si="1"/>
        <v>150000</v>
      </c>
      <c r="H35" s="38"/>
      <c r="I35" s="38"/>
      <c r="J35" s="38"/>
      <c r="K35" s="38"/>
      <c r="L35" s="38"/>
      <c r="M35" s="38"/>
      <c r="O35" s="31"/>
    </row>
    <row r="36" spans="1:15" s="15" customFormat="1" ht="41.25" customHeight="1" x14ac:dyDescent="0.25">
      <c r="A36" s="41">
        <v>27</v>
      </c>
      <c r="B36" s="55" t="s">
        <v>87</v>
      </c>
      <c r="C36" s="56" t="s">
        <v>88</v>
      </c>
      <c r="D36" s="59" t="s">
        <v>16</v>
      </c>
      <c r="E36" s="60">
        <v>3</v>
      </c>
      <c r="F36" s="61">
        <v>9000</v>
      </c>
      <c r="G36" s="57">
        <f t="shared" si="1"/>
        <v>27000</v>
      </c>
      <c r="H36" s="38"/>
      <c r="I36" s="38"/>
      <c r="J36" s="38"/>
      <c r="K36" s="38"/>
      <c r="L36" s="38"/>
      <c r="M36" s="38"/>
      <c r="O36" s="31"/>
    </row>
    <row r="37" spans="1:15" s="15" customFormat="1" ht="39" customHeight="1" x14ac:dyDescent="0.25">
      <c r="A37" s="41">
        <v>28</v>
      </c>
      <c r="B37" s="55" t="s">
        <v>89</v>
      </c>
      <c r="C37" s="56" t="s">
        <v>90</v>
      </c>
      <c r="D37" s="59" t="s">
        <v>16</v>
      </c>
      <c r="E37" s="60">
        <v>9</v>
      </c>
      <c r="F37" s="61">
        <v>76000</v>
      </c>
      <c r="G37" s="57">
        <f t="shared" si="1"/>
        <v>684000</v>
      </c>
      <c r="H37" s="38"/>
      <c r="I37" s="38"/>
      <c r="J37" s="38"/>
      <c r="K37" s="38"/>
      <c r="L37" s="38"/>
      <c r="M37" s="38"/>
      <c r="O37" s="31"/>
    </row>
    <row r="38" spans="1:15" s="15" customFormat="1" ht="39.75" customHeight="1" x14ac:dyDescent="0.25">
      <c r="A38" s="41">
        <v>29</v>
      </c>
      <c r="B38" s="55" t="s">
        <v>91</v>
      </c>
      <c r="C38" s="56" t="s">
        <v>92</v>
      </c>
      <c r="D38" s="59" t="s">
        <v>16</v>
      </c>
      <c r="E38" s="60">
        <v>9</v>
      </c>
      <c r="F38" s="61">
        <v>72000</v>
      </c>
      <c r="G38" s="57">
        <f t="shared" si="1"/>
        <v>648000</v>
      </c>
      <c r="H38" s="38"/>
      <c r="I38" s="38"/>
      <c r="J38" s="38"/>
      <c r="K38" s="38"/>
      <c r="L38" s="38"/>
      <c r="M38" s="38"/>
      <c r="O38" s="31"/>
    </row>
    <row r="39" spans="1:15" s="15" customFormat="1" ht="48" customHeight="1" x14ac:dyDescent="0.25">
      <c r="A39" s="41">
        <v>30</v>
      </c>
      <c r="B39" s="55" t="s">
        <v>93</v>
      </c>
      <c r="C39" s="56" t="s">
        <v>94</v>
      </c>
      <c r="D39" s="59" t="s">
        <v>16</v>
      </c>
      <c r="E39" s="60">
        <v>9</v>
      </c>
      <c r="F39" s="61">
        <v>75000</v>
      </c>
      <c r="G39" s="57">
        <f t="shared" si="1"/>
        <v>675000</v>
      </c>
      <c r="H39" s="38"/>
      <c r="I39" s="38"/>
      <c r="J39" s="38"/>
      <c r="K39" s="38"/>
      <c r="L39" s="38"/>
      <c r="M39" s="38"/>
      <c r="O39" s="31"/>
    </row>
    <row r="40" spans="1:15" s="15" customFormat="1" ht="52.5" customHeight="1" x14ac:dyDescent="0.25">
      <c r="A40" s="41">
        <v>31</v>
      </c>
      <c r="B40" s="55" t="s">
        <v>95</v>
      </c>
      <c r="C40" s="56" t="s">
        <v>96</v>
      </c>
      <c r="D40" s="59" t="s">
        <v>16</v>
      </c>
      <c r="E40" s="60">
        <v>9</v>
      </c>
      <c r="F40" s="61">
        <v>57000</v>
      </c>
      <c r="G40" s="57">
        <f t="shared" si="1"/>
        <v>513000</v>
      </c>
      <c r="H40" s="38"/>
      <c r="I40" s="38"/>
      <c r="J40" s="38"/>
      <c r="K40" s="38"/>
      <c r="L40" s="38"/>
      <c r="M40" s="38"/>
      <c r="O40" s="31"/>
    </row>
    <row r="41" spans="1:15" s="15" customFormat="1" ht="36" customHeight="1" x14ac:dyDescent="0.25">
      <c r="A41" s="41">
        <v>32</v>
      </c>
      <c r="B41" s="55" t="s">
        <v>97</v>
      </c>
      <c r="C41" s="56" t="s">
        <v>98</v>
      </c>
      <c r="D41" s="59" t="s">
        <v>16</v>
      </c>
      <c r="E41" s="60">
        <v>9</v>
      </c>
      <c r="F41" s="61">
        <v>16000</v>
      </c>
      <c r="G41" s="57">
        <f t="shared" si="1"/>
        <v>144000</v>
      </c>
      <c r="H41" s="38"/>
      <c r="I41" s="38"/>
      <c r="J41" s="38"/>
      <c r="K41" s="38"/>
      <c r="L41" s="38"/>
      <c r="M41" s="38"/>
      <c r="O41" s="31"/>
    </row>
    <row r="42" spans="1:15" s="15" customFormat="1" ht="38.25" customHeight="1" x14ac:dyDescent="0.25">
      <c r="A42" s="41">
        <v>33</v>
      </c>
      <c r="B42" s="55" t="s">
        <v>99</v>
      </c>
      <c r="C42" s="56" t="s">
        <v>100</v>
      </c>
      <c r="D42" s="59" t="s">
        <v>16</v>
      </c>
      <c r="E42" s="60">
        <v>1</v>
      </c>
      <c r="F42" s="61">
        <v>195000</v>
      </c>
      <c r="G42" s="57">
        <f t="shared" si="1"/>
        <v>195000</v>
      </c>
      <c r="H42" s="38"/>
      <c r="I42" s="38"/>
      <c r="J42" s="38"/>
      <c r="K42" s="38"/>
      <c r="L42" s="38"/>
      <c r="M42" s="38"/>
      <c r="O42" s="31"/>
    </row>
    <row r="43" spans="1:15" s="15" customFormat="1" ht="32.25" customHeight="1" x14ac:dyDescent="0.25">
      <c r="A43" s="54">
        <v>34</v>
      </c>
      <c r="B43" s="55" t="s">
        <v>14</v>
      </c>
      <c r="C43" s="56" t="s">
        <v>15</v>
      </c>
      <c r="D43" s="59" t="s">
        <v>16</v>
      </c>
      <c r="E43" s="60">
        <v>20</v>
      </c>
      <c r="F43" s="61">
        <v>59400</v>
      </c>
      <c r="G43" s="57">
        <f t="shared" si="1"/>
        <v>1188000</v>
      </c>
      <c r="H43" s="38"/>
      <c r="I43" s="38"/>
      <c r="J43" s="38"/>
      <c r="K43" s="38"/>
      <c r="L43" s="38"/>
      <c r="M43" s="38"/>
      <c r="O43" s="31"/>
    </row>
    <row r="44" spans="1:15" s="15" customFormat="1" ht="38.25" customHeight="1" x14ac:dyDescent="0.25">
      <c r="A44" s="54">
        <v>35</v>
      </c>
      <c r="B44" s="55" t="s">
        <v>17</v>
      </c>
      <c r="C44" s="56" t="s">
        <v>18</v>
      </c>
      <c r="D44" s="59" t="s">
        <v>16</v>
      </c>
      <c r="E44" s="60">
        <v>5</v>
      </c>
      <c r="F44" s="61">
        <v>43560</v>
      </c>
      <c r="G44" s="57">
        <f t="shared" si="1"/>
        <v>217800</v>
      </c>
      <c r="H44" s="38"/>
      <c r="I44" s="38"/>
      <c r="J44" s="38"/>
      <c r="K44" s="38"/>
      <c r="L44" s="38"/>
      <c r="M44" s="38"/>
      <c r="O44" s="31"/>
    </row>
    <row r="45" spans="1:15" s="15" customFormat="1" ht="38.25" customHeight="1" x14ac:dyDescent="0.25">
      <c r="A45" s="54">
        <v>36</v>
      </c>
      <c r="B45" s="55" t="s">
        <v>19</v>
      </c>
      <c r="C45" s="56" t="s">
        <v>20</v>
      </c>
      <c r="D45" s="59" t="s">
        <v>16</v>
      </c>
      <c r="E45" s="60">
        <v>5</v>
      </c>
      <c r="F45" s="61">
        <v>29700</v>
      </c>
      <c r="G45" s="57">
        <f t="shared" si="1"/>
        <v>148500</v>
      </c>
      <c r="H45" s="38"/>
      <c r="I45" s="38"/>
      <c r="J45" s="38"/>
      <c r="K45" s="38"/>
      <c r="L45" s="38"/>
      <c r="M45" s="38"/>
      <c r="O45" s="31"/>
    </row>
    <row r="46" spans="1:15" s="15" customFormat="1" ht="45" customHeight="1" x14ac:dyDescent="0.25">
      <c r="A46" s="54">
        <v>37</v>
      </c>
      <c r="B46" s="55" t="s">
        <v>21</v>
      </c>
      <c r="C46" s="56" t="s">
        <v>22</v>
      </c>
      <c r="D46" s="59" t="s">
        <v>16</v>
      </c>
      <c r="E46" s="60">
        <v>5</v>
      </c>
      <c r="F46" s="61">
        <v>29700</v>
      </c>
      <c r="G46" s="57">
        <f t="shared" si="1"/>
        <v>148500</v>
      </c>
      <c r="H46" s="38"/>
      <c r="I46" s="38"/>
      <c r="J46" s="38"/>
      <c r="K46" s="38"/>
      <c r="L46" s="38"/>
      <c r="M46" s="38"/>
      <c r="O46" s="31"/>
    </row>
    <row r="47" spans="1:15" s="15" customFormat="1" ht="294" customHeight="1" x14ac:dyDescent="0.25">
      <c r="A47" s="54">
        <v>38</v>
      </c>
      <c r="B47" s="55" t="s">
        <v>23</v>
      </c>
      <c r="C47" s="56" t="s">
        <v>24</v>
      </c>
      <c r="D47" s="59" t="s">
        <v>16</v>
      </c>
      <c r="E47" s="60">
        <v>10</v>
      </c>
      <c r="F47" s="61">
        <v>360000</v>
      </c>
      <c r="G47" s="57">
        <f t="shared" si="1"/>
        <v>3600000</v>
      </c>
      <c r="H47" s="38"/>
      <c r="I47" s="38"/>
      <c r="J47" s="38"/>
      <c r="K47" s="38"/>
      <c r="L47" s="38"/>
      <c r="M47" s="38"/>
      <c r="O47" s="31"/>
    </row>
    <row r="48" spans="1:15" s="15" customFormat="1" ht="93" customHeight="1" x14ac:dyDescent="0.25">
      <c r="A48" s="54">
        <v>39</v>
      </c>
      <c r="B48" s="55" t="s">
        <v>25</v>
      </c>
      <c r="C48" s="55" t="s">
        <v>25</v>
      </c>
      <c r="D48" s="59" t="s">
        <v>16</v>
      </c>
      <c r="E48" s="60">
        <v>7</v>
      </c>
      <c r="F48" s="61">
        <v>35500</v>
      </c>
      <c r="G48" s="57">
        <f t="shared" si="1"/>
        <v>248500</v>
      </c>
      <c r="H48" s="38"/>
      <c r="I48" s="38"/>
      <c r="J48" s="38"/>
      <c r="K48" s="38"/>
      <c r="L48" s="38"/>
      <c r="M48" s="38"/>
      <c r="O48" s="31"/>
    </row>
    <row r="49" spans="1:15" s="15" customFormat="1" ht="45" customHeight="1" x14ac:dyDescent="0.25">
      <c r="A49" s="54">
        <v>40</v>
      </c>
      <c r="B49" s="55" t="s">
        <v>26</v>
      </c>
      <c r="C49" s="55" t="s">
        <v>26</v>
      </c>
      <c r="D49" s="59" t="s">
        <v>16</v>
      </c>
      <c r="E49" s="60">
        <v>5</v>
      </c>
      <c r="F49" s="61">
        <v>31500</v>
      </c>
      <c r="G49" s="57">
        <f t="shared" si="1"/>
        <v>157500</v>
      </c>
      <c r="H49" s="38"/>
      <c r="I49" s="38"/>
      <c r="J49" s="38"/>
      <c r="K49" s="38"/>
      <c r="L49" s="38"/>
      <c r="M49" s="38"/>
      <c r="O49" s="31"/>
    </row>
    <row r="50" spans="1:15" s="15" customFormat="1" ht="42.75" customHeight="1" x14ac:dyDescent="0.25">
      <c r="A50" s="54">
        <v>41</v>
      </c>
      <c r="B50" s="55" t="s">
        <v>27</v>
      </c>
      <c r="C50" s="55" t="s">
        <v>27</v>
      </c>
      <c r="D50" s="59" t="s">
        <v>16</v>
      </c>
      <c r="E50" s="60">
        <v>8</v>
      </c>
      <c r="F50" s="61">
        <v>70500</v>
      </c>
      <c r="G50" s="57">
        <f t="shared" si="1"/>
        <v>564000</v>
      </c>
      <c r="H50" s="38"/>
      <c r="I50" s="38"/>
      <c r="J50" s="38"/>
      <c r="K50" s="38"/>
      <c r="L50" s="38"/>
      <c r="M50" s="38"/>
      <c r="O50" s="31"/>
    </row>
    <row r="51" spans="1:15" s="15" customFormat="1" ht="52.5" customHeight="1" x14ac:dyDescent="0.25">
      <c r="A51" s="54">
        <v>42</v>
      </c>
      <c r="B51" s="55" t="s">
        <v>28</v>
      </c>
      <c r="C51" s="55" t="s">
        <v>28</v>
      </c>
      <c r="D51" s="59" t="s">
        <v>16</v>
      </c>
      <c r="E51" s="60">
        <v>8</v>
      </c>
      <c r="F51" s="61">
        <v>81000</v>
      </c>
      <c r="G51" s="57">
        <f t="shared" si="1"/>
        <v>648000</v>
      </c>
      <c r="H51" s="38"/>
      <c r="I51" s="38"/>
      <c r="J51" s="38"/>
      <c r="K51" s="38"/>
      <c r="L51" s="38"/>
      <c r="M51" s="38"/>
      <c r="O51" s="31"/>
    </row>
    <row r="52" spans="1:15" s="15" customFormat="1" ht="49.5" customHeight="1" x14ac:dyDescent="0.25">
      <c r="A52" s="54">
        <v>43</v>
      </c>
      <c r="B52" s="55" t="s">
        <v>29</v>
      </c>
      <c r="C52" s="55" t="s">
        <v>29</v>
      </c>
      <c r="D52" s="59" t="s">
        <v>16</v>
      </c>
      <c r="E52" s="60">
        <v>8</v>
      </c>
      <c r="F52" s="61">
        <v>81000</v>
      </c>
      <c r="G52" s="57">
        <f t="shared" si="1"/>
        <v>648000</v>
      </c>
      <c r="H52" s="38"/>
      <c r="I52" s="38"/>
      <c r="J52" s="38"/>
      <c r="K52" s="38"/>
      <c r="L52" s="38"/>
      <c r="M52" s="38"/>
      <c r="O52" s="31"/>
    </row>
    <row r="53" spans="1:15" s="15" customFormat="1" ht="52.5" customHeight="1" x14ac:dyDescent="0.25">
      <c r="A53" s="54">
        <v>44</v>
      </c>
      <c r="B53" s="55" t="s">
        <v>30</v>
      </c>
      <c r="C53" s="55" t="s">
        <v>30</v>
      </c>
      <c r="D53" s="59" t="s">
        <v>16</v>
      </c>
      <c r="E53" s="60">
        <v>3</v>
      </c>
      <c r="F53" s="61">
        <v>301000</v>
      </c>
      <c r="G53" s="57">
        <f t="shared" si="1"/>
        <v>903000</v>
      </c>
      <c r="H53" s="38"/>
      <c r="I53" s="38"/>
      <c r="J53" s="38"/>
      <c r="K53" s="38"/>
      <c r="L53" s="38"/>
      <c r="M53" s="38"/>
      <c r="O53" s="31"/>
    </row>
    <row r="54" spans="1:15" s="15" customFormat="1" ht="65.25" customHeight="1" x14ac:dyDescent="0.25">
      <c r="A54" s="54">
        <v>45</v>
      </c>
      <c r="B54" s="55" t="s">
        <v>31</v>
      </c>
      <c r="C54" s="55" t="s">
        <v>31</v>
      </c>
      <c r="D54" s="59" t="s">
        <v>16</v>
      </c>
      <c r="E54" s="60">
        <v>3</v>
      </c>
      <c r="F54" s="61">
        <v>57500</v>
      </c>
      <c r="G54" s="57">
        <f t="shared" si="1"/>
        <v>172500</v>
      </c>
      <c r="H54" s="38"/>
      <c r="I54" s="38"/>
      <c r="J54" s="38"/>
      <c r="K54" s="38"/>
      <c r="L54" s="38"/>
      <c r="M54" s="38"/>
      <c r="O54" s="31"/>
    </row>
    <row r="55" spans="1:15" s="15" customFormat="1" ht="59.25" customHeight="1" x14ac:dyDescent="0.25">
      <c r="A55" s="54">
        <v>46</v>
      </c>
      <c r="B55" s="55" t="s">
        <v>32</v>
      </c>
      <c r="C55" s="55" t="s">
        <v>32</v>
      </c>
      <c r="D55" s="59" t="s">
        <v>16</v>
      </c>
      <c r="E55" s="60">
        <v>8</v>
      </c>
      <c r="F55" s="61">
        <v>101000</v>
      </c>
      <c r="G55" s="57">
        <f t="shared" si="1"/>
        <v>808000</v>
      </c>
      <c r="H55" s="38"/>
      <c r="I55" s="38"/>
      <c r="J55" s="38"/>
      <c r="K55" s="38"/>
      <c r="L55" s="38"/>
      <c r="M55" s="38"/>
      <c r="O55" s="31"/>
    </row>
    <row r="56" spans="1:15" s="15" customFormat="1" ht="69.75" customHeight="1" x14ac:dyDescent="0.25">
      <c r="A56" s="54">
        <v>47</v>
      </c>
      <c r="B56" s="55" t="s">
        <v>33</v>
      </c>
      <c r="C56" s="55" t="s">
        <v>33</v>
      </c>
      <c r="D56" s="59" t="s">
        <v>16</v>
      </c>
      <c r="E56" s="60">
        <v>1</v>
      </c>
      <c r="F56" s="61">
        <v>675000</v>
      </c>
      <c r="G56" s="57">
        <f t="shared" si="1"/>
        <v>675000</v>
      </c>
      <c r="H56" s="38"/>
      <c r="I56" s="38"/>
      <c r="J56" s="38"/>
      <c r="K56" s="38"/>
      <c r="L56" s="38"/>
      <c r="M56" s="38"/>
      <c r="O56" s="31"/>
    </row>
    <row r="57" spans="1:15" s="15" customFormat="1" ht="77.25" customHeight="1" x14ac:dyDescent="0.25">
      <c r="A57" s="54">
        <v>48</v>
      </c>
      <c r="B57" s="55" t="s">
        <v>34</v>
      </c>
      <c r="C57" s="55" t="s">
        <v>34</v>
      </c>
      <c r="D57" s="59" t="s">
        <v>16</v>
      </c>
      <c r="E57" s="60">
        <v>1</v>
      </c>
      <c r="F57" s="61">
        <v>955000</v>
      </c>
      <c r="G57" s="57">
        <f t="shared" si="1"/>
        <v>955000</v>
      </c>
      <c r="H57" s="38"/>
      <c r="I57" s="38"/>
      <c r="J57" s="38"/>
      <c r="K57" s="38"/>
      <c r="L57" s="38"/>
      <c r="M57" s="38"/>
      <c r="O57" s="31"/>
    </row>
    <row r="58" spans="1:15" s="15" customFormat="1" ht="60" customHeight="1" x14ac:dyDescent="0.25">
      <c r="A58" s="54">
        <v>49</v>
      </c>
      <c r="B58" s="55" t="s">
        <v>35</v>
      </c>
      <c r="C58" s="55" t="s">
        <v>35</v>
      </c>
      <c r="D58" s="59" t="s">
        <v>16</v>
      </c>
      <c r="E58" s="60">
        <v>7</v>
      </c>
      <c r="F58" s="61">
        <v>85000</v>
      </c>
      <c r="G58" s="57">
        <f t="shared" si="1"/>
        <v>595000</v>
      </c>
      <c r="H58" s="38"/>
      <c r="I58" s="38"/>
      <c r="J58" s="38"/>
      <c r="K58" s="38"/>
      <c r="L58" s="38"/>
      <c r="M58" s="38"/>
      <c r="O58" s="31"/>
    </row>
    <row r="59" spans="1:15" s="15" customFormat="1" ht="65.25" customHeight="1" x14ac:dyDescent="0.25">
      <c r="A59" s="54">
        <v>50</v>
      </c>
      <c r="B59" s="55" t="s">
        <v>36</v>
      </c>
      <c r="C59" s="55" t="s">
        <v>36</v>
      </c>
      <c r="D59" s="59" t="s">
        <v>16</v>
      </c>
      <c r="E59" s="60">
        <v>1</v>
      </c>
      <c r="F59" s="61">
        <v>47500</v>
      </c>
      <c r="G59" s="57">
        <f t="shared" si="1"/>
        <v>47500</v>
      </c>
      <c r="H59" s="38"/>
      <c r="I59" s="38"/>
      <c r="J59" s="38"/>
      <c r="K59" s="38"/>
      <c r="L59" s="38"/>
      <c r="M59" s="38"/>
      <c r="O59" s="31"/>
    </row>
    <row r="60" spans="1:15" s="15" customFormat="1" ht="66" customHeight="1" x14ac:dyDescent="0.25">
      <c r="A60" s="54">
        <v>51</v>
      </c>
      <c r="B60" s="55" t="s">
        <v>37</v>
      </c>
      <c r="C60" s="55" t="s">
        <v>37</v>
      </c>
      <c r="D60" s="59" t="s">
        <v>16</v>
      </c>
      <c r="E60" s="60">
        <v>8</v>
      </c>
      <c r="F60" s="61">
        <v>328000</v>
      </c>
      <c r="G60" s="57">
        <f t="shared" si="1"/>
        <v>2624000</v>
      </c>
      <c r="H60" s="38"/>
      <c r="I60" s="38"/>
      <c r="J60" s="38"/>
      <c r="K60" s="38"/>
      <c r="L60" s="38"/>
      <c r="M60" s="38"/>
      <c r="O60" s="31"/>
    </row>
    <row r="61" spans="1:15" s="15" customFormat="1" ht="63.75" customHeight="1" x14ac:dyDescent="0.25">
      <c r="A61" s="54">
        <v>52</v>
      </c>
      <c r="B61" s="55" t="s">
        <v>38</v>
      </c>
      <c r="C61" s="55" t="s">
        <v>38</v>
      </c>
      <c r="D61" s="59" t="s">
        <v>16</v>
      </c>
      <c r="E61" s="60">
        <v>2</v>
      </c>
      <c r="F61" s="61">
        <v>69000</v>
      </c>
      <c r="G61" s="57">
        <f t="shared" si="1"/>
        <v>138000</v>
      </c>
      <c r="H61" s="38"/>
      <c r="I61" s="38"/>
      <c r="J61" s="38"/>
      <c r="K61" s="38"/>
      <c r="L61" s="38"/>
      <c r="M61" s="38"/>
      <c r="O61" s="31"/>
    </row>
    <row r="62" spans="1:15" s="15" customFormat="1" ht="51.75" customHeight="1" x14ac:dyDescent="0.25">
      <c r="A62" s="54">
        <v>53</v>
      </c>
      <c r="B62" s="55" t="s">
        <v>39</v>
      </c>
      <c r="C62" s="55" t="s">
        <v>39</v>
      </c>
      <c r="D62" s="59" t="s">
        <v>16</v>
      </c>
      <c r="E62" s="60">
        <v>7</v>
      </c>
      <c r="F62" s="61">
        <v>41000</v>
      </c>
      <c r="G62" s="57">
        <f t="shared" si="1"/>
        <v>287000</v>
      </c>
      <c r="H62" s="38"/>
      <c r="I62" s="38"/>
      <c r="J62" s="38"/>
      <c r="K62" s="38"/>
      <c r="L62" s="38"/>
      <c r="M62" s="38"/>
      <c r="O62" s="31"/>
    </row>
    <row r="63" spans="1:15" s="15" customFormat="1" ht="62.25" customHeight="1" x14ac:dyDescent="0.25">
      <c r="A63" s="54">
        <v>54</v>
      </c>
      <c r="B63" s="55" t="s">
        <v>40</v>
      </c>
      <c r="C63" s="55" t="s">
        <v>40</v>
      </c>
      <c r="D63" s="59" t="s">
        <v>16</v>
      </c>
      <c r="E63" s="60">
        <v>1</v>
      </c>
      <c r="F63" s="61">
        <v>42000</v>
      </c>
      <c r="G63" s="57">
        <f t="shared" si="1"/>
        <v>42000</v>
      </c>
      <c r="H63" s="38"/>
      <c r="I63" s="38"/>
      <c r="J63" s="38"/>
      <c r="K63" s="38"/>
      <c r="L63" s="38"/>
      <c r="M63" s="38"/>
      <c r="O63" s="31"/>
    </row>
    <row r="64" spans="1:15" s="15" customFormat="1" ht="63" customHeight="1" x14ac:dyDescent="0.25">
      <c r="A64" s="54">
        <v>55</v>
      </c>
      <c r="B64" s="55" t="s">
        <v>41</v>
      </c>
      <c r="C64" s="55" t="s">
        <v>41</v>
      </c>
      <c r="D64" s="59" t="s">
        <v>16</v>
      </c>
      <c r="E64" s="60">
        <v>1</v>
      </c>
      <c r="F64" s="61">
        <v>132000</v>
      </c>
      <c r="G64" s="57">
        <f t="shared" si="1"/>
        <v>132000</v>
      </c>
      <c r="H64" s="38"/>
      <c r="I64" s="38"/>
      <c r="J64" s="38"/>
      <c r="K64" s="38"/>
      <c r="L64" s="38"/>
      <c r="M64" s="38"/>
      <c r="O64" s="31"/>
    </row>
    <row r="65" spans="1:15" s="15" customFormat="1" ht="56.25" customHeight="1" x14ac:dyDescent="0.25">
      <c r="A65" s="54">
        <v>56</v>
      </c>
      <c r="B65" s="55" t="s">
        <v>42</v>
      </c>
      <c r="C65" s="55" t="s">
        <v>42</v>
      </c>
      <c r="D65" s="59" t="s">
        <v>16</v>
      </c>
      <c r="E65" s="60">
        <v>1</v>
      </c>
      <c r="F65" s="61">
        <v>274000</v>
      </c>
      <c r="G65" s="57">
        <f t="shared" si="1"/>
        <v>274000</v>
      </c>
      <c r="H65" s="38"/>
      <c r="I65" s="38"/>
      <c r="J65" s="38"/>
      <c r="K65" s="38"/>
      <c r="L65" s="38"/>
      <c r="M65" s="38"/>
      <c r="O65" s="31"/>
    </row>
    <row r="66" spans="1:15" s="15" customFormat="1" ht="51" customHeight="1" x14ac:dyDescent="0.25">
      <c r="A66" s="54">
        <v>57</v>
      </c>
      <c r="B66" s="55" t="s">
        <v>43</v>
      </c>
      <c r="C66" s="55" t="s">
        <v>43</v>
      </c>
      <c r="D66" s="59" t="s">
        <v>16</v>
      </c>
      <c r="E66" s="60">
        <v>1</v>
      </c>
      <c r="F66" s="61">
        <v>42000</v>
      </c>
      <c r="G66" s="57">
        <f t="shared" si="1"/>
        <v>42000</v>
      </c>
      <c r="H66" s="38"/>
      <c r="I66" s="38"/>
      <c r="J66" s="38"/>
      <c r="K66" s="38"/>
      <c r="L66" s="38"/>
      <c r="M66" s="38"/>
      <c r="O66" s="31"/>
    </row>
    <row r="67" spans="1:15" s="15" customFormat="1" ht="51" customHeight="1" x14ac:dyDescent="0.25">
      <c r="A67" s="54">
        <v>58</v>
      </c>
      <c r="B67" s="55" t="s">
        <v>44</v>
      </c>
      <c r="C67" s="55" t="s">
        <v>44</v>
      </c>
      <c r="D67" s="59" t="s">
        <v>16</v>
      </c>
      <c r="E67" s="60">
        <v>1</v>
      </c>
      <c r="F67" s="61">
        <v>58000</v>
      </c>
      <c r="G67" s="57">
        <f t="shared" si="1"/>
        <v>58000</v>
      </c>
      <c r="H67" s="38"/>
      <c r="I67" s="38"/>
      <c r="J67" s="38"/>
      <c r="K67" s="38"/>
      <c r="L67" s="38"/>
      <c r="M67" s="38"/>
      <c r="O67" s="31"/>
    </row>
    <row r="68" spans="1:15" s="15" customFormat="1" ht="63" customHeight="1" x14ac:dyDescent="0.25">
      <c r="A68" s="54">
        <v>59</v>
      </c>
      <c r="B68" s="55" t="s">
        <v>45</v>
      </c>
      <c r="C68" s="55" t="s">
        <v>45</v>
      </c>
      <c r="D68" s="59" t="s">
        <v>16</v>
      </c>
      <c r="E68" s="60">
        <v>1</v>
      </c>
      <c r="F68" s="61">
        <v>225000</v>
      </c>
      <c r="G68" s="57">
        <f t="shared" si="1"/>
        <v>225000</v>
      </c>
      <c r="H68" s="38"/>
      <c r="I68" s="38"/>
      <c r="J68" s="38"/>
      <c r="K68" s="38"/>
      <c r="L68" s="38"/>
      <c r="M68" s="38"/>
      <c r="O68" s="31"/>
    </row>
    <row r="69" spans="1:15" s="15" customFormat="1" ht="58.5" customHeight="1" x14ac:dyDescent="0.25">
      <c r="A69" s="54">
        <v>60</v>
      </c>
      <c r="B69" s="55" t="s">
        <v>46</v>
      </c>
      <c r="C69" s="55" t="s">
        <v>46</v>
      </c>
      <c r="D69" s="59" t="s">
        <v>16</v>
      </c>
      <c r="E69" s="60">
        <v>1</v>
      </c>
      <c r="F69" s="61">
        <v>269000</v>
      </c>
      <c r="G69" s="57">
        <f t="shared" si="1"/>
        <v>269000</v>
      </c>
      <c r="H69" s="38"/>
      <c r="I69" s="38"/>
      <c r="J69" s="38"/>
      <c r="K69" s="38"/>
      <c r="L69" s="38"/>
      <c r="M69" s="38"/>
      <c r="O69" s="31"/>
    </row>
    <row r="70" spans="1:15" s="15" customFormat="1" ht="58.5" customHeight="1" x14ac:dyDescent="0.25">
      <c r="A70" s="54">
        <v>61</v>
      </c>
      <c r="B70" s="55" t="s">
        <v>47</v>
      </c>
      <c r="C70" s="55" t="s">
        <v>47</v>
      </c>
      <c r="D70" s="59" t="s">
        <v>16</v>
      </c>
      <c r="E70" s="60">
        <v>1</v>
      </c>
      <c r="F70" s="61">
        <v>44900</v>
      </c>
      <c r="G70" s="57">
        <f t="shared" si="1"/>
        <v>44900</v>
      </c>
      <c r="H70" s="38"/>
      <c r="I70" s="38"/>
      <c r="J70" s="38"/>
      <c r="K70" s="38"/>
      <c r="L70" s="38"/>
      <c r="M70" s="38"/>
      <c r="O70" s="31"/>
    </row>
    <row r="71" spans="1:15" s="15" customFormat="1" ht="64.5" customHeight="1" x14ac:dyDescent="0.25">
      <c r="A71" s="54">
        <v>62</v>
      </c>
      <c r="B71" s="55" t="s">
        <v>48</v>
      </c>
      <c r="C71" s="55" t="s">
        <v>48</v>
      </c>
      <c r="D71" s="59" t="s">
        <v>16</v>
      </c>
      <c r="E71" s="60">
        <v>1</v>
      </c>
      <c r="F71" s="61">
        <v>299000</v>
      </c>
      <c r="G71" s="57">
        <f t="shared" si="1"/>
        <v>299000</v>
      </c>
      <c r="H71" s="38"/>
      <c r="I71" s="38"/>
      <c r="J71" s="38"/>
      <c r="K71" s="38"/>
      <c r="L71" s="38"/>
      <c r="M71" s="38"/>
      <c r="O71" s="31"/>
    </row>
    <row r="72" spans="1:15" s="15" customFormat="1" ht="55.5" customHeight="1" x14ac:dyDescent="0.25">
      <c r="A72" s="54">
        <v>63</v>
      </c>
      <c r="B72" s="55" t="s">
        <v>49</v>
      </c>
      <c r="C72" s="55" t="s">
        <v>49</v>
      </c>
      <c r="D72" s="59" t="s">
        <v>16</v>
      </c>
      <c r="E72" s="60">
        <v>2</v>
      </c>
      <c r="F72" s="61">
        <v>208000</v>
      </c>
      <c r="G72" s="57">
        <f t="shared" si="1"/>
        <v>416000</v>
      </c>
      <c r="H72" s="38"/>
      <c r="I72" s="38"/>
      <c r="J72" s="38"/>
      <c r="K72" s="38"/>
      <c r="L72" s="38"/>
      <c r="M72" s="38"/>
      <c r="O72" s="31"/>
    </row>
    <row r="73" spans="1:15" s="15" customFormat="1" ht="57.75" customHeight="1" x14ac:dyDescent="0.25">
      <c r="A73" s="54">
        <v>64</v>
      </c>
      <c r="B73" s="55" t="s">
        <v>50</v>
      </c>
      <c r="C73" s="55" t="s">
        <v>50</v>
      </c>
      <c r="D73" s="59" t="s">
        <v>16</v>
      </c>
      <c r="E73" s="60">
        <v>2</v>
      </c>
      <c r="F73" s="61">
        <v>288000</v>
      </c>
      <c r="G73" s="57">
        <f t="shared" si="1"/>
        <v>576000</v>
      </c>
      <c r="H73" s="38"/>
      <c r="I73" s="38"/>
      <c r="J73" s="38"/>
      <c r="K73" s="38"/>
      <c r="L73" s="38"/>
      <c r="M73" s="38"/>
      <c r="O73" s="31"/>
    </row>
    <row r="74" spans="1:15" s="15" customFormat="1" ht="60" customHeight="1" x14ac:dyDescent="0.25">
      <c r="A74" s="54">
        <v>65</v>
      </c>
      <c r="B74" s="55" t="s">
        <v>112</v>
      </c>
      <c r="C74" s="55" t="s">
        <v>112</v>
      </c>
      <c r="D74" s="59" t="s">
        <v>16</v>
      </c>
      <c r="E74" s="60">
        <v>1</v>
      </c>
      <c r="F74" s="61">
        <v>120000</v>
      </c>
      <c r="G74" s="57">
        <f t="shared" si="1"/>
        <v>120000</v>
      </c>
      <c r="H74" s="38"/>
      <c r="I74" s="38"/>
      <c r="J74" s="38"/>
      <c r="K74" s="38"/>
      <c r="L74" s="38"/>
      <c r="M74" s="38"/>
      <c r="O74" s="31"/>
    </row>
    <row r="75" spans="1:15" s="15" customFormat="1" ht="36.75" customHeight="1" x14ac:dyDescent="0.25">
      <c r="A75" s="54">
        <v>66</v>
      </c>
      <c r="B75" s="55" t="s">
        <v>51</v>
      </c>
      <c r="C75" s="55" t="s">
        <v>51</v>
      </c>
      <c r="D75" s="59" t="s">
        <v>16</v>
      </c>
      <c r="E75" s="60">
        <v>3</v>
      </c>
      <c r="F75" s="61">
        <v>244000</v>
      </c>
      <c r="G75" s="57">
        <f t="shared" ref="G75:G76" si="2">E75*F75</f>
        <v>732000</v>
      </c>
      <c r="H75" s="38"/>
      <c r="I75" s="38"/>
      <c r="J75" s="38"/>
      <c r="K75" s="38"/>
      <c r="L75" s="38"/>
      <c r="M75" s="38"/>
      <c r="O75" s="31"/>
    </row>
    <row r="76" spans="1:15" s="15" customFormat="1" ht="36.75" customHeight="1" x14ac:dyDescent="0.25">
      <c r="A76" s="54">
        <v>67</v>
      </c>
      <c r="B76" s="55" t="s">
        <v>52</v>
      </c>
      <c r="C76" s="55" t="s">
        <v>52</v>
      </c>
      <c r="D76" s="59" t="s">
        <v>16</v>
      </c>
      <c r="E76" s="60">
        <v>2</v>
      </c>
      <c r="F76" s="61">
        <v>244000</v>
      </c>
      <c r="G76" s="57">
        <f t="shared" si="2"/>
        <v>488000</v>
      </c>
      <c r="H76" s="38"/>
      <c r="I76" s="38"/>
      <c r="J76" s="38"/>
      <c r="K76" s="38"/>
      <c r="L76" s="38"/>
      <c r="M76" s="38"/>
      <c r="O76" s="31"/>
    </row>
    <row r="77" spans="1:15" s="12" customFormat="1" ht="18" customHeight="1" x14ac:dyDescent="0.25">
      <c r="A77" s="40"/>
      <c r="B77" s="48" t="s">
        <v>7</v>
      </c>
      <c r="C77" s="48"/>
      <c r="D77" s="49"/>
      <c r="E77" s="50"/>
      <c r="F77" s="51"/>
      <c r="G77" s="52">
        <f>SUM(G10:G76)</f>
        <v>35607700</v>
      </c>
      <c r="H77" s="2"/>
      <c r="I77" s="2"/>
      <c r="J77" s="2"/>
      <c r="K77" s="2"/>
      <c r="L77" s="2"/>
      <c r="M77" s="2"/>
      <c r="O77" s="7"/>
    </row>
    <row r="78" spans="1:15" s="12" customFormat="1" ht="18" customHeight="1" x14ac:dyDescent="0.25">
      <c r="A78" s="42"/>
      <c r="B78" s="43"/>
      <c r="C78" s="43"/>
      <c r="D78" s="44"/>
      <c r="E78" s="45"/>
      <c r="F78" s="46"/>
      <c r="G78" s="47"/>
      <c r="H78" s="2"/>
      <c r="I78" s="2"/>
      <c r="J78" s="2"/>
      <c r="K78" s="2"/>
      <c r="L78" s="2"/>
      <c r="M78" s="2"/>
      <c r="O78" s="7"/>
    </row>
    <row r="79" spans="1:15" ht="33.75" customHeight="1" x14ac:dyDescent="0.25">
      <c r="A79" s="5"/>
      <c r="B79" s="68" t="s">
        <v>5</v>
      </c>
      <c r="C79" s="68"/>
      <c r="D79" s="68"/>
      <c r="E79" s="68"/>
      <c r="F79" s="68"/>
      <c r="G79" s="68"/>
      <c r="H79" s="2"/>
      <c r="I79" s="2"/>
      <c r="J79" s="2"/>
      <c r="K79" s="2"/>
      <c r="L79" s="2"/>
      <c r="M79" s="2"/>
      <c r="O79"/>
    </row>
    <row r="80" spans="1:15" ht="24.75" customHeight="1" x14ac:dyDescent="0.25">
      <c r="A80" s="5"/>
      <c r="B80" s="70" t="s">
        <v>13</v>
      </c>
      <c r="C80" s="70"/>
      <c r="D80" s="70"/>
      <c r="E80" s="70"/>
      <c r="F80" s="70"/>
      <c r="G80" s="70"/>
      <c r="H80" s="2"/>
      <c r="I80" s="2"/>
      <c r="J80" s="2"/>
      <c r="K80" s="2"/>
      <c r="L80" s="2"/>
      <c r="M80" s="2"/>
      <c r="O80"/>
    </row>
    <row r="81" spans="1:15" ht="49.5" customHeight="1" x14ac:dyDescent="0.25">
      <c r="A81" s="5"/>
      <c r="B81" s="71" t="s">
        <v>122</v>
      </c>
      <c r="C81" s="71"/>
      <c r="D81" s="71"/>
      <c r="E81" s="71"/>
      <c r="F81" s="71"/>
      <c r="G81" s="71"/>
      <c r="H81" s="2"/>
      <c r="I81" s="2"/>
      <c r="J81" s="2"/>
      <c r="K81" s="2"/>
      <c r="L81" s="2"/>
      <c r="M81" s="2"/>
      <c r="O81"/>
    </row>
    <row r="82" spans="1:15" ht="36" customHeight="1" x14ac:dyDescent="0.25">
      <c r="A82" s="6"/>
      <c r="B82" s="71" t="s">
        <v>123</v>
      </c>
      <c r="C82" s="71"/>
      <c r="D82" s="71"/>
      <c r="E82" s="71"/>
      <c r="F82" s="71"/>
      <c r="G82" s="71"/>
      <c r="H82" s="2"/>
      <c r="I82" s="2"/>
      <c r="J82" s="2"/>
      <c r="K82" s="2"/>
      <c r="L82" s="2"/>
      <c r="M82" s="2"/>
      <c r="O82"/>
    </row>
    <row r="83" spans="1:15" ht="309" customHeight="1" x14ac:dyDescent="0.25">
      <c r="A83" s="23"/>
      <c r="B83" s="69" t="s">
        <v>9</v>
      </c>
      <c r="C83" s="69"/>
      <c r="D83" s="69"/>
      <c r="E83" s="69"/>
      <c r="F83" s="69"/>
      <c r="G83" s="69"/>
      <c r="H83" s="21"/>
      <c r="I83" s="21"/>
      <c r="J83" s="21"/>
      <c r="K83" s="21"/>
      <c r="L83" s="21"/>
      <c r="M83" s="21"/>
      <c r="O83"/>
    </row>
    <row r="84" spans="1:15" s="12" customFormat="1" ht="75.75" customHeight="1" x14ac:dyDescent="0.25">
      <c r="A84" s="23"/>
      <c r="B84" s="63" t="s">
        <v>11</v>
      </c>
      <c r="C84" s="63"/>
      <c r="D84" s="63"/>
      <c r="E84" s="63"/>
      <c r="F84" s="63"/>
      <c r="G84" s="63"/>
      <c r="H84" s="21"/>
      <c r="I84" s="21"/>
      <c r="J84" s="21"/>
      <c r="K84" s="21"/>
      <c r="L84" s="21"/>
      <c r="M84" s="21"/>
    </row>
    <row r="85" spans="1:15" ht="51" customHeight="1" x14ac:dyDescent="0.25">
      <c r="A85" s="32"/>
      <c r="B85" s="62" t="s">
        <v>12</v>
      </c>
      <c r="C85" s="62"/>
      <c r="D85" s="62"/>
      <c r="E85" s="62"/>
      <c r="G85" s="25"/>
      <c r="H85" s="21"/>
      <c r="I85" s="21"/>
      <c r="J85" s="21"/>
      <c r="K85" s="21"/>
      <c r="L85" s="21"/>
      <c r="M85" s="21"/>
      <c r="O85"/>
    </row>
    <row r="86" spans="1:15" ht="1.5" customHeight="1" x14ac:dyDescent="0.3">
      <c r="A86" s="17"/>
      <c r="B86" s="16"/>
      <c r="C86" s="16"/>
      <c r="D86" s="30"/>
      <c r="E86" s="30"/>
      <c r="F86" s="30"/>
      <c r="G86" s="30"/>
      <c r="H86" s="16"/>
      <c r="I86" s="16"/>
      <c r="J86" s="16"/>
      <c r="K86" s="16"/>
      <c r="L86" s="16"/>
      <c r="M86" s="16"/>
      <c r="O86"/>
    </row>
    <row r="87" spans="1:15" x14ac:dyDescent="0.25">
      <c r="A87" s="22"/>
      <c r="B87" s="20"/>
      <c r="C87" s="20"/>
      <c r="D87" s="21"/>
      <c r="E87" s="21"/>
      <c r="F87" s="25"/>
      <c r="G87" s="25"/>
      <c r="H87" s="21"/>
      <c r="I87" s="21"/>
      <c r="J87" s="21"/>
      <c r="K87" s="21"/>
      <c r="L87" s="21"/>
      <c r="M87" s="21"/>
      <c r="O87"/>
    </row>
    <row r="88" spans="1:15" s="12" customFormat="1" x14ac:dyDescent="0.25">
      <c r="A88" s="22"/>
      <c r="B88" s="20"/>
      <c r="C88" s="20"/>
      <c r="D88" s="26"/>
      <c r="E88" s="26"/>
      <c r="F88" s="26"/>
      <c r="G88" s="27"/>
      <c r="H88" s="21"/>
      <c r="I88" s="21"/>
      <c r="J88" s="21"/>
      <c r="K88" s="21"/>
      <c r="L88" s="21"/>
      <c r="M88" s="21"/>
    </row>
    <row r="89" spans="1:15" s="12" customFormat="1" x14ac:dyDescent="0.25">
      <c r="A89" s="22"/>
      <c r="B89" s="20"/>
      <c r="C89" s="20"/>
      <c r="D89" s="21"/>
      <c r="E89" s="21"/>
      <c r="F89" s="25"/>
      <c r="G89" s="25"/>
      <c r="H89" s="21"/>
      <c r="I89" s="21"/>
      <c r="J89" s="21"/>
      <c r="K89" s="21"/>
      <c r="L89" s="21"/>
      <c r="M89" s="21"/>
    </row>
    <row r="90" spans="1:15" ht="34.5" customHeight="1" x14ac:dyDescent="0.25">
      <c r="A90" s="22"/>
      <c r="B90" s="20"/>
      <c r="C90" s="20"/>
      <c r="D90" s="28"/>
      <c r="E90" s="28"/>
      <c r="F90" s="28"/>
      <c r="G90" s="28"/>
      <c r="H90" s="21"/>
      <c r="I90" s="21"/>
      <c r="J90" s="21"/>
      <c r="K90" s="21"/>
      <c r="L90" s="21"/>
      <c r="M90" s="21"/>
      <c r="O90"/>
    </row>
    <row r="91" spans="1:15" x14ac:dyDescent="0.25">
      <c r="A91" s="22"/>
      <c r="B91" s="20"/>
      <c r="C91" s="20"/>
      <c r="D91" s="21"/>
      <c r="E91" s="21"/>
      <c r="F91" s="25"/>
      <c r="G91" s="25"/>
      <c r="H91" s="21"/>
      <c r="I91" s="21"/>
      <c r="J91" s="21"/>
      <c r="K91" s="21"/>
      <c r="L91" s="21"/>
      <c r="M91" s="21"/>
      <c r="O91"/>
    </row>
    <row r="92" spans="1:15" x14ac:dyDescent="0.25">
      <c r="A92" s="22"/>
      <c r="B92" s="20"/>
      <c r="C92" s="20"/>
      <c r="D92" s="26"/>
      <c r="E92" s="26"/>
      <c r="F92" s="26"/>
      <c r="G92" s="26"/>
      <c r="H92" s="21"/>
      <c r="I92" s="21"/>
      <c r="J92" s="21"/>
      <c r="K92" s="21"/>
      <c r="L92" s="21"/>
      <c r="M92" s="21"/>
      <c r="O92"/>
    </row>
    <row r="93" spans="1:15" x14ac:dyDescent="0.25">
      <c r="A93" s="23"/>
      <c r="B93" s="20"/>
      <c r="C93" s="20"/>
      <c r="D93" s="21"/>
      <c r="E93" s="21"/>
      <c r="F93" s="25"/>
      <c r="G93" s="25"/>
      <c r="H93" s="21"/>
      <c r="I93" s="21"/>
      <c r="J93" s="21"/>
      <c r="K93" s="21"/>
      <c r="L93" s="21"/>
      <c r="M93" s="21"/>
      <c r="O93"/>
    </row>
    <row r="94" spans="1:15" x14ac:dyDescent="0.25">
      <c r="A94" s="23"/>
      <c r="B94" s="29"/>
      <c r="C94" s="29"/>
      <c r="D94" s="29"/>
      <c r="E94" s="29"/>
      <c r="F94" s="29"/>
      <c r="G94" s="29"/>
      <c r="H94" s="21"/>
      <c r="I94" s="21"/>
      <c r="J94" s="21"/>
      <c r="K94" s="21"/>
      <c r="L94" s="21"/>
      <c r="M94" s="21"/>
      <c r="O94"/>
    </row>
    <row r="95" spans="1:15" x14ac:dyDescent="0.25">
      <c r="A95" s="23"/>
      <c r="B95" s="24"/>
      <c r="C95" s="24"/>
      <c r="D95" s="21"/>
      <c r="E95" s="21"/>
      <c r="F95" s="25"/>
      <c r="G95" s="25"/>
      <c r="H95" s="21"/>
      <c r="I95" s="21"/>
      <c r="J95" s="21"/>
      <c r="K95" s="21"/>
      <c r="L95" s="21"/>
      <c r="M95" s="21"/>
      <c r="O95"/>
    </row>
    <row r="96" spans="1:15" x14ac:dyDescent="0.25">
      <c r="A96" s="22"/>
      <c r="B96" s="24"/>
      <c r="C96" s="24"/>
      <c r="D96" s="21"/>
      <c r="E96" s="21"/>
      <c r="F96" s="25"/>
      <c r="G96" s="25"/>
      <c r="H96" s="21"/>
      <c r="I96" s="21"/>
      <c r="J96" s="21"/>
      <c r="K96" s="21"/>
      <c r="L96" s="21"/>
      <c r="M96" s="21"/>
      <c r="O96"/>
    </row>
    <row r="97" spans="1:15" ht="18.75" x14ac:dyDescent="0.3">
      <c r="A97" s="17"/>
      <c r="B97" s="18"/>
      <c r="C97" s="18"/>
      <c r="D97" s="16"/>
      <c r="E97" s="16"/>
      <c r="F97" s="19"/>
      <c r="G97" s="19"/>
      <c r="H97" s="16"/>
      <c r="I97" s="16"/>
      <c r="J97" s="16"/>
      <c r="K97" s="16"/>
      <c r="L97" s="16"/>
      <c r="M97" s="16"/>
      <c r="O97"/>
    </row>
    <row r="98" spans="1:15" ht="18.75" x14ac:dyDescent="0.3">
      <c r="A98" s="17"/>
      <c r="B98" s="18"/>
      <c r="C98" s="18"/>
      <c r="D98" s="16"/>
      <c r="E98" s="16"/>
      <c r="F98" s="19"/>
      <c r="G98" s="19"/>
      <c r="H98" s="16"/>
      <c r="I98" s="16"/>
      <c r="J98" s="16"/>
      <c r="K98" s="16"/>
      <c r="L98" s="16"/>
      <c r="M98" s="16"/>
      <c r="O98"/>
    </row>
    <row r="99" spans="1:15" ht="18.75" x14ac:dyDescent="0.3">
      <c r="A99" s="17"/>
      <c r="B99" s="18"/>
      <c r="C99" s="18"/>
      <c r="D99" s="16"/>
      <c r="E99" s="16"/>
      <c r="F99" s="19"/>
      <c r="G99" s="19"/>
      <c r="H99" s="16"/>
      <c r="I99" s="16"/>
      <c r="J99" s="16"/>
      <c r="K99" s="16"/>
      <c r="L99" s="16"/>
      <c r="M99" s="16"/>
      <c r="O99"/>
    </row>
    <row r="100" spans="1:15" ht="18.75" x14ac:dyDescent="0.3">
      <c r="A100" s="17"/>
      <c r="B100" s="18"/>
      <c r="C100" s="18"/>
      <c r="D100" s="16"/>
      <c r="E100" s="16"/>
      <c r="F100" s="19"/>
      <c r="G100" s="19"/>
      <c r="H100" s="16"/>
      <c r="I100" s="16"/>
      <c r="J100" s="16"/>
      <c r="K100" s="16"/>
      <c r="L100" s="16"/>
      <c r="M100" s="16"/>
      <c r="O100"/>
    </row>
    <row r="101" spans="1:15" ht="18.75" x14ac:dyDescent="0.3">
      <c r="A101" s="17"/>
      <c r="B101" s="18"/>
      <c r="C101" s="18"/>
      <c r="D101" s="16"/>
      <c r="E101" s="16"/>
      <c r="F101" s="19"/>
      <c r="G101" s="19"/>
      <c r="H101" s="16"/>
      <c r="I101" s="16"/>
      <c r="J101" s="16"/>
      <c r="K101" s="16"/>
      <c r="L101" s="16"/>
      <c r="M101" s="16"/>
      <c r="O101"/>
    </row>
    <row r="102" spans="1:15" ht="18.75" x14ac:dyDescent="0.3">
      <c r="A102" s="17"/>
      <c r="B102" s="18"/>
      <c r="C102" s="18"/>
      <c r="D102" s="16"/>
      <c r="E102" s="16"/>
      <c r="F102" s="19"/>
      <c r="G102" s="19"/>
      <c r="H102" s="16"/>
      <c r="I102" s="16"/>
      <c r="J102" s="16"/>
      <c r="K102" s="16"/>
      <c r="L102" s="16"/>
      <c r="M102" s="16"/>
      <c r="O102"/>
    </row>
    <row r="103" spans="1:15" ht="15.75" x14ac:dyDescent="0.25">
      <c r="A103" s="11"/>
      <c r="B103" s="10"/>
      <c r="C103" s="10"/>
      <c r="D103" s="8"/>
      <c r="E103" s="8"/>
      <c r="F103" s="13"/>
      <c r="G103" s="13"/>
      <c r="H103" s="8"/>
      <c r="I103" s="8"/>
      <c r="J103" s="8"/>
      <c r="K103" s="8"/>
      <c r="L103" s="8"/>
      <c r="M103" s="8"/>
      <c r="O103"/>
    </row>
    <row r="104" spans="1:15" ht="15.75" x14ac:dyDescent="0.25">
      <c r="A104" s="11"/>
      <c r="B104" s="10"/>
      <c r="C104" s="10"/>
      <c r="D104" s="8"/>
      <c r="E104" s="8"/>
      <c r="F104" s="13"/>
      <c r="G104" s="13"/>
      <c r="H104" s="8"/>
      <c r="I104" s="8"/>
      <c r="J104" s="8"/>
      <c r="K104" s="8"/>
      <c r="L104" s="8"/>
      <c r="M104" s="8"/>
      <c r="O104"/>
    </row>
    <row r="105" spans="1:15" ht="15.75" x14ac:dyDescent="0.25">
      <c r="A105" s="11"/>
      <c r="B105" s="10"/>
      <c r="C105" s="10"/>
      <c r="D105" s="8"/>
      <c r="E105" s="8"/>
      <c r="F105" s="13"/>
      <c r="G105" s="13"/>
      <c r="H105" s="8"/>
      <c r="I105" s="8"/>
      <c r="J105" s="8"/>
      <c r="K105" s="8"/>
      <c r="L105" s="8"/>
      <c r="M105" s="8"/>
      <c r="O105"/>
    </row>
    <row r="106" spans="1:15" ht="15.75" x14ac:dyDescent="0.25">
      <c r="A106" s="9"/>
      <c r="B106" s="10"/>
      <c r="C106" s="10"/>
      <c r="D106" s="8"/>
      <c r="E106" s="8"/>
      <c r="F106" s="13"/>
      <c r="G106" s="13"/>
      <c r="H106" s="8"/>
      <c r="I106" s="8"/>
      <c r="J106" s="8"/>
      <c r="K106" s="8"/>
      <c r="L106" s="8"/>
      <c r="M106" s="8"/>
      <c r="O106"/>
    </row>
    <row r="107" spans="1:15" ht="15.75" x14ac:dyDescent="0.25">
      <c r="A107" s="9"/>
      <c r="B107" s="10"/>
      <c r="C107" s="10"/>
      <c r="D107" s="8"/>
      <c r="E107" s="8"/>
      <c r="F107" s="13"/>
      <c r="G107" s="13"/>
      <c r="H107" s="8"/>
      <c r="I107" s="8"/>
      <c r="J107" s="8"/>
      <c r="K107" s="8"/>
      <c r="L107" s="8"/>
      <c r="M107" s="8"/>
      <c r="O107"/>
    </row>
    <row r="108" spans="1:15" ht="15.75" x14ac:dyDescent="0.25">
      <c r="A108" s="9"/>
      <c r="B108" s="10"/>
      <c r="C108" s="10"/>
      <c r="D108" s="8"/>
      <c r="E108" s="8"/>
      <c r="F108" s="13"/>
      <c r="G108" s="13"/>
      <c r="H108" s="8"/>
      <c r="I108" s="8"/>
      <c r="J108" s="8"/>
      <c r="K108" s="8"/>
      <c r="L108" s="8"/>
      <c r="M108" s="8"/>
      <c r="O108"/>
    </row>
    <row r="109" spans="1:15" ht="15.75" x14ac:dyDescent="0.25">
      <c r="A109" s="9"/>
      <c r="B109" s="10"/>
      <c r="C109" s="10"/>
      <c r="D109" s="8"/>
      <c r="E109" s="8"/>
      <c r="F109" s="13"/>
      <c r="G109" s="13"/>
      <c r="H109" s="8"/>
      <c r="I109" s="8"/>
      <c r="J109" s="8"/>
      <c r="K109" s="8"/>
      <c r="L109" s="8"/>
      <c r="M109" s="8"/>
      <c r="O109"/>
    </row>
    <row r="110" spans="1:15" ht="15.75" x14ac:dyDescent="0.25">
      <c r="A110" s="9"/>
      <c r="B110" s="10"/>
      <c r="C110" s="10"/>
      <c r="D110" s="8"/>
      <c r="E110" s="8"/>
      <c r="F110" s="13"/>
      <c r="G110" s="13"/>
      <c r="H110" s="8"/>
      <c r="I110" s="8"/>
      <c r="J110" s="8"/>
      <c r="K110" s="8"/>
      <c r="L110" s="8"/>
      <c r="M110" s="8"/>
      <c r="O110"/>
    </row>
    <row r="111" spans="1:15" ht="15.75" x14ac:dyDescent="0.25">
      <c r="A111" s="9"/>
      <c r="B111" s="10"/>
      <c r="C111" s="10"/>
      <c r="D111" s="8"/>
      <c r="E111" s="8"/>
      <c r="F111" s="13"/>
      <c r="G111" s="13"/>
      <c r="H111" s="8"/>
      <c r="I111" s="8"/>
      <c r="J111" s="8"/>
      <c r="K111" s="8"/>
      <c r="L111" s="8"/>
      <c r="M111" s="8"/>
      <c r="O111"/>
    </row>
    <row r="112" spans="1:15" ht="15.75" x14ac:dyDescent="0.25">
      <c r="A112" s="9"/>
      <c r="B112" s="10"/>
      <c r="C112" s="10"/>
      <c r="D112" s="8"/>
      <c r="E112" s="8"/>
      <c r="F112" s="13"/>
      <c r="G112" s="13"/>
      <c r="H112" s="8"/>
      <c r="I112" s="8"/>
      <c r="J112" s="8"/>
      <c r="K112" s="8"/>
      <c r="L112" s="8"/>
      <c r="M112" s="8"/>
      <c r="O112"/>
    </row>
    <row r="113" spans="1:15" ht="15.75" x14ac:dyDescent="0.25">
      <c r="A113" s="11"/>
      <c r="B113" s="10"/>
      <c r="C113" s="10"/>
      <c r="D113" s="8"/>
      <c r="E113" s="8"/>
      <c r="F113" s="13"/>
      <c r="G113" s="13"/>
      <c r="H113" s="8"/>
      <c r="I113" s="8"/>
      <c r="J113" s="8"/>
      <c r="K113" s="8"/>
      <c r="L113" s="8"/>
      <c r="M113" s="8"/>
      <c r="O113"/>
    </row>
    <row r="114" spans="1:15" ht="15.75" x14ac:dyDescent="0.25">
      <c r="A114" s="11"/>
      <c r="B114" s="10"/>
      <c r="C114" s="10"/>
      <c r="D114" s="8"/>
      <c r="E114" s="8"/>
      <c r="F114" s="13"/>
      <c r="G114" s="13"/>
      <c r="H114" s="8"/>
      <c r="I114" s="8"/>
      <c r="J114" s="8"/>
      <c r="K114" s="8"/>
      <c r="L114" s="8"/>
      <c r="M114" s="8"/>
      <c r="O114"/>
    </row>
    <row r="115" spans="1:15" ht="15.75" x14ac:dyDescent="0.25">
      <c r="A115" s="11"/>
      <c r="B115" s="10"/>
      <c r="C115" s="10"/>
      <c r="D115" s="8"/>
      <c r="E115" s="8"/>
      <c r="F115" s="13"/>
      <c r="G115" s="13"/>
      <c r="H115" s="8"/>
      <c r="I115" s="8"/>
      <c r="J115" s="8"/>
      <c r="K115" s="8"/>
      <c r="L115" s="8"/>
      <c r="M115" s="8"/>
      <c r="O115"/>
    </row>
    <row r="116" spans="1:15" ht="15.75" x14ac:dyDescent="0.25">
      <c r="A116" s="9"/>
      <c r="B116" s="10"/>
      <c r="C116" s="10"/>
      <c r="D116" s="8"/>
      <c r="E116" s="8"/>
      <c r="F116" s="13"/>
      <c r="G116" s="13"/>
      <c r="H116" s="8"/>
      <c r="I116" s="8"/>
      <c r="J116" s="8"/>
      <c r="K116" s="8"/>
      <c r="L116" s="8"/>
      <c r="M116" s="8"/>
      <c r="O116"/>
    </row>
    <row r="117" spans="1:15" ht="15.75" x14ac:dyDescent="0.25">
      <c r="A117" s="9"/>
      <c r="B117" s="10"/>
      <c r="C117" s="10"/>
      <c r="D117" s="8"/>
      <c r="E117" s="8"/>
      <c r="F117" s="13"/>
      <c r="G117" s="13"/>
      <c r="H117" s="8"/>
      <c r="I117" s="8"/>
      <c r="J117" s="8"/>
      <c r="K117" s="8"/>
      <c r="L117" s="8"/>
      <c r="M117" s="8"/>
      <c r="O117"/>
    </row>
    <row r="118" spans="1:15" ht="15.75" x14ac:dyDescent="0.25">
      <c r="A118" s="9"/>
      <c r="B118" s="10"/>
      <c r="C118" s="10"/>
      <c r="D118" s="8"/>
      <c r="E118" s="8"/>
      <c r="F118" s="13"/>
      <c r="G118" s="13"/>
      <c r="H118" s="8"/>
      <c r="I118" s="8"/>
      <c r="J118" s="8"/>
      <c r="K118" s="8"/>
      <c r="L118" s="8"/>
      <c r="M118" s="8"/>
      <c r="O118"/>
    </row>
    <row r="119" spans="1:15" ht="15.75" x14ac:dyDescent="0.25">
      <c r="A119" s="9"/>
      <c r="B119" s="10"/>
      <c r="C119" s="10"/>
      <c r="D119" s="8"/>
      <c r="E119" s="8"/>
      <c r="F119" s="13"/>
      <c r="G119" s="13"/>
      <c r="H119" s="8"/>
      <c r="I119" s="8"/>
      <c r="J119" s="8"/>
      <c r="K119" s="8"/>
      <c r="L119" s="8"/>
      <c r="M119" s="8"/>
      <c r="O119"/>
    </row>
    <row r="120" spans="1:15" ht="15.75" x14ac:dyDescent="0.25">
      <c r="A120" s="9"/>
      <c r="B120" s="10"/>
      <c r="C120" s="10"/>
      <c r="D120" s="8"/>
      <c r="E120" s="8"/>
      <c r="F120" s="13"/>
      <c r="G120" s="13"/>
      <c r="H120" s="8"/>
      <c r="I120" s="8"/>
      <c r="J120" s="8"/>
      <c r="K120" s="8"/>
      <c r="L120" s="8"/>
      <c r="M120" s="8"/>
      <c r="O120"/>
    </row>
    <row r="121" spans="1:15" ht="15.75" x14ac:dyDescent="0.25">
      <c r="A121" s="9"/>
      <c r="B121" s="10"/>
      <c r="C121" s="10"/>
      <c r="D121" s="8"/>
      <c r="E121" s="8"/>
      <c r="F121" s="13"/>
      <c r="G121" s="13"/>
      <c r="H121" s="8"/>
      <c r="I121" s="8"/>
      <c r="J121" s="8"/>
      <c r="K121" s="8"/>
      <c r="L121" s="8"/>
      <c r="M121" s="8"/>
      <c r="O121"/>
    </row>
    <row r="122" spans="1:15" ht="15.75" x14ac:dyDescent="0.25">
      <c r="A122" s="9"/>
      <c r="B122" s="10"/>
      <c r="C122" s="10"/>
      <c r="D122" s="8"/>
      <c r="E122" s="8"/>
      <c r="F122" s="13"/>
      <c r="G122" s="13"/>
      <c r="H122" s="8"/>
      <c r="I122" s="8"/>
      <c r="J122" s="8"/>
      <c r="K122" s="8"/>
      <c r="L122" s="8"/>
      <c r="M122" s="8"/>
      <c r="O122"/>
    </row>
    <row r="123" spans="1:15" ht="15.75" x14ac:dyDescent="0.25">
      <c r="A123" s="11"/>
      <c r="B123" s="10"/>
      <c r="C123" s="10"/>
      <c r="D123" s="8"/>
      <c r="E123" s="8"/>
      <c r="F123" s="13"/>
      <c r="G123" s="13"/>
      <c r="H123" s="8"/>
      <c r="I123" s="8"/>
      <c r="J123" s="8"/>
      <c r="K123" s="8"/>
      <c r="L123" s="8"/>
      <c r="M123" s="8"/>
      <c r="O123"/>
    </row>
    <row r="124" spans="1:15" ht="15.75" x14ac:dyDescent="0.25">
      <c r="A124" s="11"/>
      <c r="B124" s="10"/>
      <c r="C124" s="10"/>
      <c r="D124" s="8"/>
      <c r="E124" s="8"/>
      <c r="F124" s="13"/>
      <c r="G124" s="13"/>
      <c r="H124" s="8"/>
      <c r="I124" s="8"/>
      <c r="J124" s="8"/>
      <c r="K124" s="8"/>
      <c r="L124" s="8"/>
      <c r="M124" s="8"/>
      <c r="O124"/>
    </row>
    <row r="125" spans="1:15" ht="15.75" x14ac:dyDescent="0.25">
      <c r="A125" s="11"/>
      <c r="B125" s="10"/>
      <c r="C125" s="10"/>
      <c r="D125" s="8"/>
      <c r="E125" s="8"/>
      <c r="F125" s="13"/>
      <c r="G125" s="13"/>
      <c r="H125" s="8"/>
      <c r="I125" s="8"/>
      <c r="J125" s="8"/>
      <c r="K125" s="8"/>
      <c r="L125" s="8"/>
      <c r="M125" s="8"/>
      <c r="O125"/>
    </row>
    <row r="126" spans="1:15" ht="15.75" x14ac:dyDescent="0.25">
      <c r="A126" s="9"/>
      <c r="B126" s="10"/>
      <c r="C126" s="10"/>
      <c r="D126" s="8"/>
      <c r="E126" s="8"/>
      <c r="F126" s="13"/>
      <c r="G126" s="13"/>
      <c r="H126" s="8"/>
      <c r="I126" s="8"/>
      <c r="J126" s="8"/>
      <c r="K126" s="8"/>
      <c r="L126" s="8"/>
      <c r="M126" s="8"/>
      <c r="O126"/>
    </row>
    <row r="127" spans="1:15" ht="15.75" x14ac:dyDescent="0.25">
      <c r="A127" s="9"/>
      <c r="B127" s="10"/>
      <c r="C127" s="10"/>
      <c r="D127" s="8"/>
      <c r="E127" s="8"/>
      <c r="F127" s="13"/>
      <c r="G127" s="13"/>
      <c r="H127" s="8"/>
      <c r="I127" s="8"/>
      <c r="J127" s="8"/>
      <c r="K127" s="8"/>
      <c r="L127" s="8"/>
      <c r="M127" s="8"/>
      <c r="O127"/>
    </row>
    <row r="128" spans="1:15" ht="15.75" x14ac:dyDescent="0.25">
      <c r="A128" s="9"/>
      <c r="B128" s="10"/>
      <c r="C128" s="10"/>
      <c r="D128" s="8"/>
      <c r="E128" s="8"/>
      <c r="F128" s="13"/>
      <c r="G128" s="13"/>
      <c r="H128" s="8"/>
      <c r="I128" s="8"/>
      <c r="J128" s="8"/>
      <c r="K128" s="8"/>
      <c r="L128" s="8"/>
      <c r="M128" s="8"/>
      <c r="O128"/>
    </row>
    <row r="129" spans="1:15" x14ac:dyDescent="0.25">
      <c r="A129" s="5"/>
      <c r="B129" s="3"/>
      <c r="C129" s="3"/>
      <c r="D129" s="2"/>
      <c r="E129" s="2"/>
      <c r="O129"/>
    </row>
    <row r="130" spans="1:15" x14ac:dyDescent="0.25">
      <c r="A130" s="5"/>
      <c r="B130" s="3"/>
      <c r="C130" s="3"/>
      <c r="D130" s="2"/>
      <c r="E130" s="2"/>
      <c r="O130"/>
    </row>
    <row r="131" spans="1:15" x14ac:dyDescent="0.25">
      <c r="A131" s="5"/>
      <c r="B131" s="3"/>
      <c r="C131" s="3"/>
      <c r="D131" s="2"/>
      <c r="E131" s="2"/>
      <c r="O131"/>
    </row>
    <row r="132" spans="1:15" x14ac:dyDescent="0.25">
      <c r="A132" s="5"/>
      <c r="B132" s="3"/>
      <c r="C132" s="3"/>
      <c r="D132" s="2"/>
      <c r="E132" s="2"/>
      <c r="O132"/>
    </row>
    <row r="133" spans="1:15" x14ac:dyDescent="0.25">
      <c r="A133" s="6"/>
      <c r="B133" s="3"/>
      <c r="C133" s="3"/>
      <c r="D133" s="2"/>
      <c r="E133" s="2"/>
      <c r="O133"/>
    </row>
    <row r="134" spans="1:15" x14ac:dyDescent="0.25">
      <c r="A134" s="6"/>
      <c r="B134" s="3"/>
      <c r="C134" s="3"/>
      <c r="D134" s="2"/>
      <c r="E134" s="2"/>
      <c r="O134"/>
    </row>
    <row r="135" spans="1:15" x14ac:dyDescent="0.25">
      <c r="A135" s="6"/>
      <c r="B135" s="3"/>
      <c r="C135" s="3"/>
      <c r="D135" s="2"/>
      <c r="E135" s="2"/>
      <c r="O135"/>
    </row>
    <row r="136" spans="1:15" x14ac:dyDescent="0.25">
      <c r="A136" s="5"/>
      <c r="B136" s="3"/>
      <c r="C136" s="3"/>
      <c r="D136" s="2"/>
      <c r="E136" s="2"/>
      <c r="O136"/>
    </row>
    <row r="137" spans="1:15" x14ac:dyDescent="0.25">
      <c r="A137" s="5"/>
      <c r="B137" s="3"/>
      <c r="C137" s="3"/>
      <c r="D137" s="2"/>
      <c r="E137" s="2"/>
      <c r="O137"/>
    </row>
    <row r="138" spans="1:15" x14ac:dyDescent="0.25">
      <c r="A138" s="5"/>
      <c r="B138" s="3"/>
      <c r="C138" s="3"/>
      <c r="D138" s="2"/>
      <c r="E138" s="2"/>
      <c r="O138"/>
    </row>
    <row r="139" spans="1:15" x14ac:dyDescent="0.25">
      <c r="A139" s="5"/>
      <c r="B139" s="3"/>
      <c r="C139" s="3"/>
      <c r="D139" s="2"/>
      <c r="E139" s="2"/>
      <c r="O139"/>
    </row>
    <row r="140" spans="1:15" x14ac:dyDescent="0.25">
      <c r="A140" s="5"/>
      <c r="B140" s="3"/>
      <c r="C140" s="3"/>
      <c r="D140" s="2"/>
      <c r="E140" s="2"/>
      <c r="O140"/>
    </row>
    <row r="141" spans="1:15" x14ac:dyDescent="0.25">
      <c r="A141" s="5"/>
      <c r="B141" s="3"/>
      <c r="C141" s="3"/>
      <c r="D141" s="2"/>
      <c r="E141" s="2"/>
      <c r="O141"/>
    </row>
    <row r="142" spans="1:15" x14ac:dyDescent="0.25">
      <c r="A142" s="5"/>
      <c r="B142" s="4"/>
      <c r="C142" s="4"/>
      <c r="O142"/>
    </row>
    <row r="143" spans="1:15" x14ac:dyDescent="0.25">
      <c r="A143" s="6"/>
      <c r="B143" s="4"/>
      <c r="C143" s="4"/>
      <c r="O143"/>
    </row>
    <row r="144" spans="1:15" x14ac:dyDescent="0.25">
      <c r="A144" s="6"/>
      <c r="B144" s="4"/>
      <c r="C144" s="4"/>
      <c r="O144"/>
    </row>
    <row r="145" spans="1:15" x14ac:dyDescent="0.25">
      <c r="A145" s="6"/>
      <c r="B145" s="4"/>
      <c r="C145" s="4"/>
      <c r="O145"/>
    </row>
    <row r="146" spans="1:15" x14ac:dyDescent="0.25">
      <c r="A146" s="5"/>
      <c r="B146" s="4"/>
      <c r="C146" s="4"/>
      <c r="O146"/>
    </row>
    <row r="147" spans="1:15" x14ac:dyDescent="0.25">
      <c r="A147" s="5"/>
      <c r="B147" s="4"/>
      <c r="C147" s="4"/>
      <c r="O147"/>
    </row>
    <row r="148" spans="1:15" x14ac:dyDescent="0.25">
      <c r="A148" s="5"/>
      <c r="B148" s="4"/>
      <c r="C148" s="4"/>
      <c r="O148"/>
    </row>
    <row r="149" spans="1:15" x14ac:dyDescent="0.25">
      <c r="A149" s="5"/>
      <c r="B149" s="4"/>
      <c r="C149" s="4"/>
      <c r="O149"/>
    </row>
    <row r="150" spans="1:15" x14ac:dyDescent="0.25">
      <c r="A150" s="5"/>
      <c r="B150" s="4"/>
      <c r="C150" s="4"/>
      <c r="O150"/>
    </row>
    <row r="151" spans="1:15" x14ac:dyDescent="0.25">
      <c r="A151" s="5"/>
      <c r="B151" s="4"/>
      <c r="C151" s="4"/>
      <c r="O151"/>
    </row>
    <row r="152" spans="1:15" x14ac:dyDescent="0.25">
      <c r="A152" s="5"/>
      <c r="B152" s="4"/>
      <c r="C152" s="4"/>
      <c r="O152"/>
    </row>
    <row r="153" spans="1:15" x14ac:dyDescent="0.25">
      <c r="A153" s="6"/>
      <c r="B153" s="4"/>
      <c r="C153" s="4"/>
      <c r="O153"/>
    </row>
    <row r="154" spans="1:15" x14ac:dyDescent="0.25">
      <c r="A154" s="6"/>
      <c r="B154" s="4"/>
      <c r="C154" s="4"/>
      <c r="O154"/>
    </row>
    <row r="155" spans="1:15" x14ac:dyDescent="0.25">
      <c r="A155" s="6"/>
      <c r="B155" s="4"/>
      <c r="C155" s="4"/>
      <c r="O155"/>
    </row>
    <row r="156" spans="1:15" x14ac:dyDescent="0.25">
      <c r="A156" s="5"/>
      <c r="B156" s="4"/>
      <c r="C156" s="4"/>
      <c r="O156"/>
    </row>
    <row r="157" spans="1:15" x14ac:dyDescent="0.25">
      <c r="A157" s="5"/>
      <c r="B157" s="4"/>
      <c r="C157" s="4"/>
      <c r="O157"/>
    </row>
    <row r="158" spans="1:15" x14ac:dyDescent="0.25">
      <c r="A158" s="5"/>
      <c r="B158" s="4"/>
      <c r="C158" s="4"/>
      <c r="O158"/>
    </row>
    <row r="159" spans="1:15" x14ac:dyDescent="0.25">
      <c r="A159" s="5"/>
      <c r="B159" s="4"/>
      <c r="C159" s="4"/>
      <c r="O159"/>
    </row>
    <row r="160" spans="1:15" x14ac:dyDescent="0.25">
      <c r="A160" s="5"/>
      <c r="B160" s="4"/>
      <c r="C160" s="4"/>
      <c r="O160"/>
    </row>
    <row r="161" spans="1:15" x14ac:dyDescent="0.25">
      <c r="A161" s="5"/>
      <c r="B161" s="4"/>
      <c r="C161" s="4"/>
      <c r="O161"/>
    </row>
    <row r="162" spans="1:15" x14ac:dyDescent="0.25">
      <c r="A162" s="5"/>
      <c r="B162" s="4"/>
      <c r="C162" s="4"/>
      <c r="O162"/>
    </row>
    <row r="163" spans="1:15" x14ac:dyDescent="0.25">
      <c r="A163" s="6"/>
      <c r="B163" s="4"/>
      <c r="C163" s="4"/>
      <c r="O163"/>
    </row>
    <row r="164" spans="1:15" x14ac:dyDescent="0.25">
      <c r="A164" s="6"/>
      <c r="B164" s="4"/>
      <c r="C164" s="4"/>
      <c r="O164"/>
    </row>
    <row r="165" spans="1:15" x14ac:dyDescent="0.25">
      <c r="A165" s="6"/>
      <c r="B165" s="4"/>
      <c r="C165" s="4"/>
      <c r="O165"/>
    </row>
    <row r="166" spans="1:15" x14ac:dyDescent="0.25">
      <c r="A166" s="5"/>
      <c r="B166" s="4"/>
      <c r="C166" s="4"/>
      <c r="O166"/>
    </row>
    <row r="167" spans="1:15" x14ac:dyDescent="0.25">
      <c r="A167" s="5"/>
      <c r="B167" s="4"/>
      <c r="C167" s="4"/>
      <c r="O167"/>
    </row>
    <row r="168" spans="1:15" x14ac:dyDescent="0.25">
      <c r="A168" s="5"/>
      <c r="B168" s="4"/>
      <c r="C168" s="4"/>
      <c r="O168"/>
    </row>
    <row r="169" spans="1:15" x14ac:dyDescent="0.25">
      <c r="A169" s="5"/>
      <c r="B169" s="4"/>
      <c r="C169" s="4"/>
      <c r="O169"/>
    </row>
    <row r="170" spans="1:15" x14ac:dyDescent="0.25">
      <c r="A170" s="5"/>
      <c r="B170" s="4"/>
      <c r="C170" s="4"/>
      <c r="O170"/>
    </row>
    <row r="171" spans="1:15" x14ac:dyDescent="0.25">
      <c r="A171" s="5"/>
      <c r="B171" s="4"/>
      <c r="C171" s="4"/>
      <c r="O171"/>
    </row>
    <row r="172" spans="1:15" x14ac:dyDescent="0.25">
      <c r="A172" s="5"/>
      <c r="B172" s="4"/>
      <c r="C172" s="4"/>
      <c r="O172"/>
    </row>
    <row r="173" spans="1:15" x14ac:dyDescent="0.25">
      <c r="A173" s="6"/>
      <c r="B173" s="4"/>
      <c r="C173" s="4"/>
      <c r="O173"/>
    </row>
    <row r="174" spans="1:15" x14ac:dyDescent="0.25">
      <c r="A174" s="6"/>
      <c r="B174" s="4"/>
      <c r="C174" s="4"/>
      <c r="O174"/>
    </row>
    <row r="175" spans="1:15" x14ac:dyDescent="0.25">
      <c r="A175" s="6"/>
      <c r="B175" s="4"/>
      <c r="C175" s="4"/>
      <c r="O175"/>
    </row>
    <row r="176" spans="1:15" x14ac:dyDescent="0.25">
      <c r="A176" s="5"/>
      <c r="B176" s="4"/>
      <c r="C176" s="4"/>
      <c r="O176"/>
    </row>
    <row r="177" spans="1:15" x14ac:dyDescent="0.25">
      <c r="A177" s="5"/>
      <c r="B177" s="4"/>
      <c r="C177" s="4"/>
      <c r="O177"/>
    </row>
    <row r="178" spans="1:15" x14ac:dyDescent="0.25">
      <c r="A178" s="5"/>
      <c r="B178" s="4"/>
      <c r="C178" s="4"/>
      <c r="O178"/>
    </row>
    <row r="179" spans="1:15" x14ac:dyDescent="0.25">
      <c r="A179" s="5"/>
      <c r="B179" s="4"/>
      <c r="C179" s="4"/>
      <c r="O179"/>
    </row>
    <row r="180" spans="1:15" x14ac:dyDescent="0.25">
      <c r="A180" s="5"/>
      <c r="B180" s="4"/>
      <c r="C180" s="4"/>
      <c r="O180"/>
    </row>
    <row r="181" spans="1:15" x14ac:dyDescent="0.25">
      <c r="A181" s="5"/>
      <c r="B181" s="4"/>
      <c r="C181" s="4"/>
      <c r="O181"/>
    </row>
    <row r="182" spans="1:15" x14ac:dyDescent="0.25">
      <c r="A182" s="5"/>
      <c r="B182" s="4"/>
      <c r="C182" s="4"/>
      <c r="O182"/>
    </row>
    <row r="183" spans="1:15" x14ac:dyDescent="0.25">
      <c r="A183" s="6"/>
      <c r="B183" s="4"/>
      <c r="C183" s="4"/>
      <c r="O183"/>
    </row>
    <row r="184" spans="1:15" x14ac:dyDescent="0.25">
      <c r="A184" s="6"/>
      <c r="B184" s="4"/>
      <c r="C184" s="4"/>
      <c r="O184"/>
    </row>
    <row r="185" spans="1:15" x14ac:dyDescent="0.25">
      <c r="A185" s="6"/>
      <c r="B185" s="4"/>
      <c r="C185" s="4"/>
      <c r="O185"/>
    </row>
    <row r="186" spans="1:15" x14ac:dyDescent="0.25">
      <c r="A186" s="5"/>
      <c r="B186" s="4"/>
      <c r="C186" s="4"/>
      <c r="O186"/>
    </row>
    <row r="187" spans="1:15" x14ac:dyDescent="0.25">
      <c r="A187" s="5"/>
      <c r="B187" s="4"/>
      <c r="C187" s="4"/>
      <c r="O187"/>
    </row>
    <row r="188" spans="1:15" x14ac:dyDescent="0.25">
      <c r="A188" s="5"/>
      <c r="B188" s="4"/>
      <c r="C188" s="4"/>
      <c r="O188"/>
    </row>
    <row r="189" spans="1:15" x14ac:dyDescent="0.25">
      <c r="A189" s="5"/>
      <c r="B189" s="4"/>
      <c r="C189" s="4"/>
      <c r="O189"/>
    </row>
    <row r="190" spans="1:15" x14ac:dyDescent="0.25">
      <c r="A190" s="5"/>
      <c r="B190" s="4"/>
      <c r="C190" s="4"/>
      <c r="O190"/>
    </row>
    <row r="191" spans="1:15" x14ac:dyDescent="0.25">
      <c r="A191" s="5"/>
      <c r="B191" s="4"/>
      <c r="C191" s="4"/>
      <c r="O191"/>
    </row>
    <row r="192" spans="1:15" x14ac:dyDescent="0.25">
      <c r="A192" s="5"/>
      <c r="B192" s="4"/>
      <c r="C192" s="4"/>
      <c r="O192"/>
    </row>
    <row r="193" spans="1:15" x14ac:dyDescent="0.25">
      <c r="A193" s="6"/>
      <c r="B193" s="4"/>
      <c r="C193" s="4"/>
      <c r="O193"/>
    </row>
    <row r="194" spans="1:15" x14ac:dyDescent="0.25">
      <c r="A194" s="6"/>
      <c r="B194" s="4"/>
      <c r="C194" s="4"/>
      <c r="O194"/>
    </row>
    <row r="195" spans="1:15" x14ac:dyDescent="0.25">
      <c r="A195" s="6"/>
      <c r="B195" s="4"/>
      <c r="C195" s="4"/>
      <c r="O195"/>
    </row>
    <row r="196" spans="1:15" x14ac:dyDescent="0.25">
      <c r="A196" s="5"/>
      <c r="B196" s="4"/>
      <c r="C196" s="4"/>
      <c r="O196"/>
    </row>
    <row r="197" spans="1:15" x14ac:dyDescent="0.25">
      <c r="A197" s="5"/>
      <c r="B197" s="4"/>
      <c r="C197" s="4"/>
      <c r="O197"/>
    </row>
    <row r="198" spans="1:15" x14ac:dyDescent="0.25">
      <c r="A198" s="5"/>
      <c r="B198" s="4"/>
      <c r="C198" s="4"/>
      <c r="O198"/>
    </row>
    <row r="199" spans="1:15" x14ac:dyDescent="0.25">
      <c r="A199" s="5"/>
      <c r="B199" s="4"/>
      <c r="C199" s="4"/>
      <c r="O199"/>
    </row>
    <row r="200" spans="1:15" x14ac:dyDescent="0.25">
      <c r="A200" s="5"/>
      <c r="B200" s="4"/>
      <c r="C200" s="4"/>
      <c r="O200"/>
    </row>
    <row r="201" spans="1:15" x14ac:dyDescent="0.25">
      <c r="A201" s="5"/>
      <c r="B201" s="4"/>
      <c r="C201" s="4"/>
      <c r="O201"/>
    </row>
    <row r="202" spans="1:15" x14ac:dyDescent="0.25">
      <c r="A202" s="5"/>
      <c r="B202" s="4"/>
      <c r="C202" s="4"/>
      <c r="O202"/>
    </row>
    <row r="203" spans="1:15" x14ac:dyDescent="0.25">
      <c r="A203" s="6"/>
      <c r="B203" s="4"/>
      <c r="C203" s="4"/>
      <c r="O203"/>
    </row>
    <row r="204" spans="1:15" x14ac:dyDescent="0.25">
      <c r="A204" s="6"/>
      <c r="B204" s="4"/>
      <c r="C204" s="4"/>
      <c r="O204"/>
    </row>
    <row r="205" spans="1:15" x14ac:dyDescent="0.25">
      <c r="A205" s="6"/>
      <c r="B205" s="4"/>
      <c r="C205" s="4"/>
      <c r="O205"/>
    </row>
    <row r="206" spans="1:15" x14ac:dyDescent="0.25">
      <c r="A206" s="5"/>
      <c r="B206" s="4"/>
      <c r="C206" s="4"/>
      <c r="O206"/>
    </row>
    <row r="207" spans="1:15" x14ac:dyDescent="0.25">
      <c r="A207" s="5"/>
      <c r="B207" s="4"/>
      <c r="C207" s="4"/>
      <c r="O207"/>
    </row>
    <row r="208" spans="1:15" x14ac:dyDescent="0.25">
      <c r="A208" s="5"/>
      <c r="B208" s="4"/>
      <c r="C208" s="4"/>
      <c r="O208"/>
    </row>
    <row r="209" spans="1:15" x14ac:dyDescent="0.25">
      <c r="A209" s="5"/>
      <c r="O209"/>
    </row>
    <row r="210" spans="1:15" x14ac:dyDescent="0.25">
      <c r="A210" s="5"/>
      <c r="O210"/>
    </row>
    <row r="211" spans="1:15" x14ac:dyDescent="0.25">
      <c r="A211" s="5"/>
      <c r="O211"/>
    </row>
    <row r="212" spans="1:15" x14ac:dyDescent="0.25">
      <c r="A212" s="5"/>
      <c r="O212"/>
    </row>
    <row r="213" spans="1:15" x14ac:dyDescent="0.25">
      <c r="A213" s="6"/>
      <c r="O213"/>
    </row>
    <row r="214" spans="1:15" x14ac:dyDescent="0.25">
      <c r="A214" s="6"/>
      <c r="O214"/>
    </row>
    <row r="215" spans="1:15" x14ac:dyDescent="0.25">
      <c r="A215" s="6"/>
      <c r="O215"/>
    </row>
    <row r="216" spans="1:15" x14ac:dyDescent="0.25">
      <c r="A216" s="5"/>
      <c r="O216"/>
    </row>
    <row r="217" spans="1:15" x14ac:dyDescent="0.25">
      <c r="A217" s="5"/>
      <c r="O217"/>
    </row>
    <row r="218" spans="1:15" x14ac:dyDescent="0.25">
      <c r="A218" s="5"/>
      <c r="O218"/>
    </row>
    <row r="219" spans="1:15" x14ac:dyDescent="0.25">
      <c r="A219" s="5"/>
      <c r="O219"/>
    </row>
    <row r="220" spans="1:15" x14ac:dyDescent="0.25">
      <c r="A220" s="5"/>
      <c r="O220"/>
    </row>
    <row r="221" spans="1:15" x14ac:dyDescent="0.25">
      <c r="A221" s="5"/>
      <c r="O221"/>
    </row>
    <row r="222" spans="1:15" x14ac:dyDescent="0.25">
      <c r="A222" s="5"/>
      <c r="O222"/>
    </row>
    <row r="223" spans="1:15" x14ac:dyDescent="0.25">
      <c r="A223" s="6"/>
      <c r="O223"/>
    </row>
    <row r="224" spans="1:15" x14ac:dyDescent="0.25">
      <c r="A224" s="6"/>
      <c r="O224"/>
    </row>
    <row r="225" spans="1:15" x14ac:dyDescent="0.25">
      <c r="A225" s="6"/>
      <c r="O225"/>
    </row>
    <row r="226" spans="1:15" x14ac:dyDescent="0.25">
      <c r="A226" s="5"/>
      <c r="O226"/>
    </row>
    <row r="227" spans="1:15" x14ac:dyDescent="0.25">
      <c r="A227" s="5"/>
      <c r="O227"/>
    </row>
    <row r="228" spans="1:15" x14ac:dyDescent="0.25">
      <c r="A228" s="5"/>
      <c r="O228"/>
    </row>
    <row r="229" spans="1:15" x14ac:dyDescent="0.25">
      <c r="A229" s="5"/>
      <c r="O229"/>
    </row>
    <row r="230" spans="1:15" x14ac:dyDescent="0.25">
      <c r="A230" s="5"/>
      <c r="O230"/>
    </row>
    <row r="231" spans="1:15" x14ac:dyDescent="0.25">
      <c r="A231" s="5"/>
      <c r="O231"/>
    </row>
    <row r="232" spans="1:15" x14ac:dyDescent="0.25">
      <c r="A232" s="5"/>
      <c r="O232"/>
    </row>
    <row r="233" spans="1:15" x14ac:dyDescent="0.25">
      <c r="A233" s="6"/>
      <c r="O233"/>
    </row>
    <row r="234" spans="1:15" x14ac:dyDescent="0.25">
      <c r="A234" s="6"/>
      <c r="O234"/>
    </row>
    <row r="235" spans="1:15" x14ac:dyDescent="0.25">
      <c r="A235" s="6"/>
      <c r="O235"/>
    </row>
    <row r="236" spans="1:15" x14ac:dyDescent="0.25">
      <c r="A236" s="5"/>
      <c r="O236"/>
    </row>
    <row r="237" spans="1:15" x14ac:dyDescent="0.25">
      <c r="A237" s="5"/>
      <c r="O237"/>
    </row>
    <row r="238" spans="1:15" x14ac:dyDescent="0.25">
      <c r="A238" s="5"/>
      <c r="O238"/>
    </row>
    <row r="239" spans="1:15" x14ac:dyDescent="0.25">
      <c r="A239" s="5"/>
      <c r="O239"/>
    </row>
    <row r="240" spans="1:15" x14ac:dyDescent="0.25">
      <c r="A240" s="5"/>
      <c r="O240"/>
    </row>
    <row r="241" spans="1:15" x14ac:dyDescent="0.25">
      <c r="A241" s="5"/>
      <c r="O241"/>
    </row>
    <row r="242" spans="1:15" x14ac:dyDescent="0.25">
      <c r="A242" s="5"/>
      <c r="O242"/>
    </row>
    <row r="243" spans="1:15" x14ac:dyDescent="0.25">
      <c r="A243" s="6"/>
      <c r="O243"/>
    </row>
    <row r="244" spans="1:15" x14ac:dyDescent="0.25">
      <c r="A244" s="6"/>
      <c r="O244"/>
    </row>
    <row r="245" spans="1:15" x14ac:dyDescent="0.25">
      <c r="A245" s="6"/>
      <c r="O245"/>
    </row>
    <row r="246" spans="1:15" x14ac:dyDescent="0.25">
      <c r="A246" s="5"/>
      <c r="O246"/>
    </row>
    <row r="247" spans="1:15" x14ac:dyDescent="0.25">
      <c r="A247" s="5"/>
      <c r="O247"/>
    </row>
    <row r="248" spans="1:15" x14ac:dyDescent="0.25">
      <c r="A248" s="5"/>
      <c r="O248"/>
    </row>
    <row r="249" spans="1:15" x14ac:dyDescent="0.25">
      <c r="A249" s="5"/>
      <c r="O249"/>
    </row>
    <row r="250" spans="1:15" x14ac:dyDescent="0.25">
      <c r="A250" s="5"/>
      <c r="O250"/>
    </row>
    <row r="251" spans="1:15" x14ac:dyDescent="0.25">
      <c r="A251" s="5"/>
      <c r="O251"/>
    </row>
    <row r="252" spans="1:15" x14ac:dyDescent="0.25">
      <c r="A252" s="5"/>
      <c r="O252"/>
    </row>
    <row r="253" spans="1:15" x14ac:dyDescent="0.25">
      <c r="A253" s="6"/>
      <c r="O253"/>
    </row>
    <row r="254" spans="1:15" x14ac:dyDescent="0.25">
      <c r="A254" s="6"/>
      <c r="O254"/>
    </row>
    <row r="255" spans="1:15" x14ac:dyDescent="0.25">
      <c r="A255" s="6"/>
      <c r="O255"/>
    </row>
    <row r="256" spans="1:15" x14ac:dyDescent="0.25">
      <c r="A256" s="5"/>
      <c r="O256"/>
    </row>
    <row r="257" spans="1:15" x14ac:dyDescent="0.25">
      <c r="A257" s="5"/>
      <c r="O257"/>
    </row>
    <row r="258" spans="1:15" x14ac:dyDescent="0.25">
      <c r="A258" s="5"/>
      <c r="O258"/>
    </row>
    <row r="259" spans="1:15" x14ac:dyDescent="0.25">
      <c r="A259" s="5"/>
      <c r="O259"/>
    </row>
    <row r="260" spans="1:15" x14ac:dyDescent="0.25">
      <c r="A260" s="5"/>
      <c r="O260"/>
    </row>
    <row r="261" spans="1:15" x14ac:dyDescent="0.25">
      <c r="A261" s="5"/>
      <c r="O261"/>
    </row>
    <row r="262" spans="1:15" x14ac:dyDescent="0.25">
      <c r="A262" s="5"/>
      <c r="O262"/>
    </row>
    <row r="263" spans="1:15" x14ac:dyDescent="0.25">
      <c r="A263" s="6"/>
      <c r="O263"/>
    </row>
    <row r="264" spans="1:15" x14ac:dyDescent="0.25">
      <c r="A264" s="6"/>
      <c r="O264"/>
    </row>
    <row r="265" spans="1:15" x14ac:dyDescent="0.25">
      <c r="A265" s="6"/>
      <c r="O265"/>
    </row>
    <row r="266" spans="1:15" x14ac:dyDescent="0.25">
      <c r="A266" s="5"/>
      <c r="O266"/>
    </row>
    <row r="267" spans="1:15" x14ac:dyDescent="0.25">
      <c r="A267" s="5"/>
      <c r="O267"/>
    </row>
    <row r="268" spans="1:15" x14ac:dyDescent="0.25">
      <c r="A268" s="5"/>
      <c r="O268"/>
    </row>
    <row r="269" spans="1:15" x14ac:dyDescent="0.25">
      <c r="A269" s="5"/>
      <c r="O269"/>
    </row>
    <row r="270" spans="1:15" x14ac:dyDescent="0.25">
      <c r="A270" s="5"/>
      <c r="O270"/>
    </row>
    <row r="271" spans="1:15" x14ac:dyDescent="0.25">
      <c r="A271" s="5"/>
      <c r="O271"/>
    </row>
    <row r="272" spans="1:15" x14ac:dyDescent="0.25">
      <c r="A272" s="5"/>
      <c r="O272"/>
    </row>
    <row r="273" spans="1:15" x14ac:dyDescent="0.25">
      <c r="A273" s="6"/>
      <c r="O273"/>
    </row>
    <row r="274" spans="1:15" x14ac:dyDescent="0.25">
      <c r="A274" s="6"/>
      <c r="O274"/>
    </row>
    <row r="275" spans="1:15" x14ac:dyDescent="0.25">
      <c r="A275" s="6"/>
      <c r="O275"/>
    </row>
    <row r="276" spans="1:15" x14ac:dyDescent="0.25">
      <c r="A276" s="5"/>
      <c r="O276"/>
    </row>
    <row r="277" spans="1:15" x14ac:dyDescent="0.25">
      <c r="A277" s="5"/>
      <c r="O277"/>
    </row>
    <row r="278" spans="1:15" x14ac:dyDescent="0.25">
      <c r="A278" s="5"/>
      <c r="O278"/>
    </row>
    <row r="279" spans="1:15" x14ac:dyDescent="0.25">
      <c r="A279" s="5"/>
      <c r="O279"/>
    </row>
    <row r="280" spans="1:15" x14ac:dyDescent="0.25">
      <c r="A280" s="5"/>
      <c r="O280"/>
    </row>
    <row r="281" spans="1:15" x14ac:dyDescent="0.25">
      <c r="A281" s="5"/>
      <c r="O281"/>
    </row>
    <row r="282" spans="1:15" x14ac:dyDescent="0.25">
      <c r="A282" s="5"/>
      <c r="O282"/>
    </row>
    <row r="283" spans="1:15" x14ac:dyDescent="0.25">
      <c r="A283" s="6"/>
      <c r="O283"/>
    </row>
    <row r="284" spans="1:15" x14ac:dyDescent="0.25">
      <c r="A284" s="6"/>
      <c r="O284"/>
    </row>
    <row r="285" spans="1:15" x14ac:dyDescent="0.25">
      <c r="A285" s="6"/>
      <c r="O285"/>
    </row>
    <row r="286" spans="1:15" x14ac:dyDescent="0.25">
      <c r="A286" s="5"/>
      <c r="O286"/>
    </row>
    <row r="287" spans="1:15" x14ac:dyDescent="0.25">
      <c r="A287" s="5"/>
      <c r="O287"/>
    </row>
    <row r="288" spans="1:15" x14ac:dyDescent="0.25">
      <c r="A288" s="5"/>
      <c r="O288"/>
    </row>
    <row r="289" spans="1:15" x14ac:dyDescent="0.25">
      <c r="A289" s="5"/>
      <c r="O289"/>
    </row>
    <row r="290" spans="1:15" x14ac:dyDescent="0.25">
      <c r="A290" s="5"/>
      <c r="O290"/>
    </row>
    <row r="291" spans="1:15" x14ac:dyDescent="0.25">
      <c r="A291" s="5"/>
      <c r="O291"/>
    </row>
    <row r="292" spans="1:15" x14ac:dyDescent="0.25">
      <c r="A292" s="5"/>
      <c r="O292"/>
    </row>
    <row r="293" spans="1:15" x14ac:dyDescent="0.25">
      <c r="A293" s="6"/>
      <c r="O293"/>
    </row>
    <row r="294" spans="1:15" x14ac:dyDescent="0.25">
      <c r="A294" s="6"/>
      <c r="O294"/>
    </row>
    <row r="295" spans="1:15" x14ac:dyDescent="0.25">
      <c r="A295" s="6"/>
      <c r="O295"/>
    </row>
    <row r="296" spans="1:15" x14ac:dyDescent="0.25">
      <c r="A296" s="5"/>
      <c r="O296"/>
    </row>
    <row r="297" spans="1:15" x14ac:dyDescent="0.25">
      <c r="A297" s="5"/>
      <c r="O297"/>
    </row>
    <row r="298" spans="1:15" x14ac:dyDescent="0.25">
      <c r="A298" s="1"/>
      <c r="O298"/>
    </row>
    <row r="299" spans="1:15" x14ac:dyDescent="0.25">
      <c r="A299" s="1"/>
      <c r="O299"/>
    </row>
    <row r="300" spans="1:15" x14ac:dyDescent="0.25">
      <c r="A300" s="1"/>
      <c r="O300"/>
    </row>
  </sheetData>
  <autoFilter ref="B1:B302"/>
  <mergeCells count="10">
    <mergeCell ref="B85:E85"/>
    <mergeCell ref="B84:G84"/>
    <mergeCell ref="A2:M4"/>
    <mergeCell ref="A5:M6"/>
    <mergeCell ref="A7:M8"/>
    <mergeCell ref="B79:G79"/>
    <mergeCell ref="B83:G83"/>
    <mergeCell ref="B80:G80"/>
    <mergeCell ref="B81:G81"/>
    <mergeCell ref="B82:G82"/>
  </mergeCells>
  <pageMargins left="0.70866141732283472" right="0.31496062992125984" top="0.74803149606299213" bottom="0.15748031496062992" header="0.31496062992125984" footer="0.31496062992125984"/>
  <pageSetup paperSize="9" scale="65" orientation="landscape" r:id="rId1"/>
  <rowBreaks count="6" manualBreakCount="6">
    <brk id="15" max="6" man="1"/>
    <brk id="30" max="6" man="1"/>
    <brk id="64" max="6" man="1"/>
    <brk id="82" max="16383" man="1"/>
    <brk id="86" max="6" man="1"/>
    <brk id="9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2024-12-03T06:19:13Z</cp:lastPrinted>
  <dcterms:created xsi:type="dcterms:W3CDTF">2020-01-31T07:01:33Z</dcterms:created>
  <dcterms:modified xsi:type="dcterms:W3CDTF">2024-12-03T06:19:14Z</dcterms:modified>
</cp:coreProperties>
</file>