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протоколы и объявление 2024 г\объявление 2024\"/>
    </mc:Choice>
  </mc:AlternateContent>
  <bookViews>
    <workbookView xWindow="0" yWindow="0" windowWidth="28770" windowHeight="11340"/>
  </bookViews>
  <sheets>
    <sheet name="Лист1" sheetId="1" r:id="rId1"/>
  </sheets>
  <definedNames>
    <definedName name="_xlnm._FilterDatabase" localSheetId="0" hidden="1">Лист1!$B$1:$B$302</definedName>
    <definedName name="_xlnm.Print_Area" localSheetId="0">Лист1!$A$1:$G$85</definedName>
  </definedNames>
  <calcPr calcId="152511"/>
</workbook>
</file>

<file path=xl/calcChain.xml><?xml version="1.0" encoding="utf-8"?>
<calcChain xmlns="http://schemas.openxmlformats.org/spreadsheetml/2006/main">
  <c r="G77" i="1" l="1"/>
  <c r="G13" i="1"/>
  <c r="G12" i="1"/>
  <c r="G11" i="1"/>
  <c r="G10" i="1"/>
  <c r="G70" i="1" l="1"/>
  <c r="G71" i="1"/>
  <c r="G72" i="1"/>
  <c r="G73" i="1"/>
  <c r="G74" i="1"/>
  <c r="G75" i="1"/>
  <c r="G76" i="1"/>
  <c r="G43" i="1"/>
  <c r="G44" i="1"/>
  <c r="G45" i="1"/>
  <c r="G46" i="1"/>
  <c r="G47" i="1"/>
  <c r="G48" i="1"/>
  <c r="G49" i="1"/>
  <c r="G50" i="1"/>
  <c r="G51" i="1"/>
  <c r="G52" i="1"/>
  <c r="G53" i="1"/>
  <c r="G54" i="1"/>
  <c r="G55" i="1"/>
  <c r="G56" i="1"/>
  <c r="G57" i="1"/>
  <c r="G58" i="1"/>
  <c r="G59" i="1"/>
  <c r="G60" i="1"/>
  <c r="G61" i="1"/>
  <c r="G62" i="1"/>
  <c r="G63" i="1"/>
  <c r="G64" i="1"/>
  <c r="G65" i="1"/>
  <c r="G66" i="1"/>
  <c r="G67" i="1"/>
  <c r="G68" i="1"/>
  <c r="G69" i="1"/>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alcChain>
</file>

<file path=xl/sharedStrings.xml><?xml version="1.0" encoding="utf-8"?>
<sst xmlns="http://schemas.openxmlformats.org/spreadsheetml/2006/main" count="219" uniqueCount="124">
  <si>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</si>
  <si>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</si>
  <si>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</si>
  <si>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</si>
  <si>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</si>
  <si>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</si>
  <si>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Сумма в тенге                  </t>
  </si>
  <si>
    <t>итого</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</si>
  <si>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3   постановлением Правительства Республики Казахстан от 07 июня 2023 года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</si>
  <si>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r>
      <t xml:space="preserve">Согласно п.75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t>
    </r>
    <r>
      <rPr>
        <b/>
        <sz val="9"/>
        <color theme="1"/>
        <rFont val="Times New Roman"/>
        <family val="1"/>
        <charset val="204"/>
      </rPr>
      <t xml:space="preserve">пунктом 11 </t>
    </r>
    <r>
      <rPr>
        <sz val="9"/>
        <color theme="1"/>
        <rFont val="Times New Roman"/>
        <family val="1"/>
        <charset val="204"/>
      </rPr>
      <t xml:space="preserve">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предъявляются следующие условия:  1) наличие государственной регистрации в Республике Казахстан, за исключением лекарственных препаратов, изготовленных в аптеках, орфанных препаратов, включенных в  Министра здравоохранения Республики Казахстан от 20 октября приказ 2020 года № ҚР ДСМ - 142/2020 "Об утверждении перечня орфанных заболеваний и лекарственных средств для их лечения (орфанных)" (зарегистрирован в Реестре государственной регистрации нормативных правовых актов под № 21479),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комплектующих, входящих в состав изделия медицинского назначения и не используемых в качестве самостоятельного изделия или устройства; при закупе медицинской техники в специальном транспортном средстве – наличие государственной регистрации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предельных цен по международному непатентованному названию и торговому наименованию (при наличии), утвержденных  и , Приказом 96 Приказом 77 с учетом наценки единого дистрибьютора (при закупе единым дистрибьютором),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транспортировка в условиях, обеспечивающих сохранение их безопасности, эффективности и качества, в соответствии с  Министра приказом здравоохранения Республики Казахстан от 16 февраля 2021 года № ҚР ДСМ-19 "Об утверждении правил хранения и транспортировки лекарственных средств и медицинских изделий" (зарегистрирован в Реестре государственной регистрации нормативных правовых актов под № 22230);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двенадцати месяцев при последующих поставках в течение финансового года;    требования установленные по пунктом 80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r>
  </si>
  <si>
    <t xml:space="preserve">техническая спецификация </t>
  </si>
  <si>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типового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победителем признается потенциальный поставщик, первым представивший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</si>
  <si>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t>Директор                                                                                               Сыбанбаев  Д.А.</t>
  </si>
  <si>
    <t>3. Сроки поставки: по заявке Заказчика   до  31.12.2024 года.</t>
  </si>
  <si>
    <t>Реагент А калибровочный</t>
  </si>
  <si>
    <t>Реагент А калибровочный для анализатора Audicom AC9801. Объем 400 мл. NA+ - 140.0 ммоль/л. К+ - 4.00 ммоль/л. CI- - 100.0 ммоль/л. Са2н -1.25 ммоль/л.</t>
  </si>
  <si>
    <t>упаковка</t>
  </si>
  <si>
    <t>Реагент В стандартный</t>
  </si>
  <si>
    <t>Реагент В стандартный для анализатора Audicom АС9801. Объем 200 мл. NA+ - 110.0 ммоль/л. К+- - 8.00 ммоль/л. С1- - 70.0 ммоль/л. Са2+ - 2.50 ммоль/л.</t>
  </si>
  <si>
    <t>Реагент активации электродов</t>
  </si>
  <si>
    <t>Реагент активации электродов для анализатора Audicom АС9801.
Объем 10 мл.</t>
  </si>
  <si>
    <t>Реагент депротеинизации электродов</t>
  </si>
  <si>
    <t>Реагент депротеинизации электродов для анализатора Audicom АС9801. 
Объем 10 мл.</t>
  </si>
  <si>
    <t>Автоматический анализатор скорости оседания эритроцитов ESR-30</t>
  </si>
  <si>
    <t>Описание/назначение: Анализатор может измерять 30 пробирок одновременно, отслеживая изменение скорости оседания эритроцитов в течение всего процесса тестирования. Измерение каждого образца является независимым. Результат измеряется в мм/1ч. Кривая осаждения может  отображаться на ЖК-экране с интервалом в 3 минуты и может быть распечатана встроенным принтером
Время измерения: по выбору 30 минут или 60 минут;
Производительность: до 60 образцов в час; Возможность загрузки: Максимум 30 образцов одновременно;
Результат анализа: Значение СОЭ по Вестергрену (мм/1ч);
Температурная компенсация: См. 18 ° C автоматически;
Принцип измерения: инфракрасный барьер; Разрешение чтения: 0,2 мм;
Воспроизводимость: &lt;3% или ±2 мм / час; Разрешение результата: 1 мм / 1 час;
Диапазон уровня в крови: 50 мм-64 мм; Дисплей: ЖК с  подсветкой, сенсорный;
Интерфейс: серийный порт RS-232;
Печать: Встроенный принтер;
Электропитание: 220 В / 110 В переменного тока ± 10%, 50/60 Гц ±1 Гц;
Мощность: 50 Вт;
Память: 200 образцов результатов.
Условия эксплуатации:
Температура:     15°C~30°C;
Влажность: ≤85%;
Размеры (ДхШхВ):400 x 300 x 200 мм;
Вес нетто: 11,5 кг.</t>
  </si>
  <si>
    <t>ОБЩИЙ БЕЛОК биуретовым колориметрическим методом/TOTALPROTEINS. Biuret. Colorimetric. 10x35 mLк биохимическому анализатору Biolis 30i закрытого типа</t>
  </si>
  <si>
    <t xml:space="preserve">АЛЬБУМИН/ALBUMIN. BCG. Colorimetric. 10x35 mL к биохимическому анализатору Biolis 30i закрытого типа </t>
  </si>
  <si>
    <t>МОЧЕВИНА/UREA -LQ. Urease-GLDH. Kinetic. 10x25 mL / 10x7 mLк биохимическому анализатору Biolis 30i закрытого типа</t>
  </si>
  <si>
    <t>АСТ/GOT / AST -LQ. IFCC. Enzymatic - UV. 10x25 mL / 10x7 mL к биохимическому анализатору Biolis 30i закрытого типа</t>
  </si>
  <si>
    <t>АЛТ/GPT / ALT -LQ. IFCC. Enzymatic - UV. 10x25 mL / 10x7 mL к биохимическому анализатору Biolis 30i закрытого типа</t>
  </si>
  <si>
    <t>АЛЬФА-АМИЛАЗА/AMYLASE -LQ. CNPG3. Kinetic. 10x35 mLк биохимическому анализатору Biolis 30i закрытого типа</t>
  </si>
  <si>
    <t>БИЛИРУБИНПРЯМОЙ/BILIRUBIN Direct. DPD. Colorimetric. 10x25 mL / 10x7 mLк биохимическому анализатору Biolis 30i закрытого типа</t>
  </si>
  <si>
    <t>БИЛИРУБИНОБЩИЙ/BILIRUBIN Total. DPD. Colorimetric. 10x25 mL / 10x7 mLк биохимическому анализатору Biolis 30i закрытого типа</t>
  </si>
  <si>
    <t>ХОЛЕСТЕРИН ВЫСОКОЙ ПЛОТНОСТИ HDLс/HDLc -D. Direct. Without precipitation. 10x24 mL / 10x8 mLк биохимическому анализатору Biolis 30i закрытого типа</t>
  </si>
  <si>
    <t>ХОЛЕСТЕРИН НИЗКОЙ ПЛОТНОСТИ LDLс/LDLc -D. Direct. Enz-Color. 10x24 mL / 10x8 mLк биохимическому анализатору Biolis 30i закрытого типа</t>
  </si>
  <si>
    <t>ОБЩИЙХОЛЕСТЕРИН/CHOLESTEROL -LQ. CHOD-POD. Enz-Color. 10x35 mL к биохимическому анализатору Biolis 30i закрытого типа</t>
  </si>
  <si>
    <t>ЩЕЛОЧНАЯ ФОСТФАТАЗА/ALP -LQ. DGKC. Kineticoptimized. 10x25 mL / 10x7 mLк биохимическому анализатору Biolis 30i закрытого типа</t>
  </si>
  <si>
    <t>КРЕАТИНИНкинетический метод Яффе/CREATININE -J. Jaffé. Colorimetric-Kinetic. 8x20 mL / 12x13 mLк биохимическому анализатору Biolis 30i закрытого типа</t>
  </si>
  <si>
    <t>МОЧЕВАЯ КИСЛОТА/URICACID -LQ. Uricase-PAP. Enz-Color. 8x20 mL / 12x13 mLк биохимическому анализатору Biolis 30i закрытого типа</t>
  </si>
  <si>
    <t>ГЛЮКОЗА/GLUCOSE -LQ. GOD-POD. Trinder. 10x35 mL к биохимическому анализатору Biolis 30i закрытого типа</t>
  </si>
  <si>
    <t>ФОСФОР/PHOSPHORUS -UV. Phosphomolybdate. UV. 10x35 mLк биохимическому анализатору Biolis 30i закрытого типа</t>
  </si>
  <si>
    <t>ЖЕЛЕЗО/IRON -FZ. Ferrozine. Colorimetric. 9x24 mL / 2x10 mL / 9xAsc. Ac.к биохимическому анализатору Biolis 30i закрытого типа</t>
  </si>
  <si>
    <t>ЛИПАЗА/LIPASE -LQ. Enzymatic. Kinetic - Color. 2x25 mL / 2x5 mLк биохимическому анализатору Biolis 30i закрытого типа</t>
  </si>
  <si>
    <t>КАЛЬЦИЙ/CALCIUM -A III. Arsenazo III. Color. 10x35 mLк биохимическому анализатору Biolis 30i закрытого типа</t>
  </si>
  <si>
    <t>МАГНИЙ/MAGNESIUM. Xylidyl Blue. Color. 10x35 mLк биохимическому анализатору Biolis 30i закрытого типа</t>
  </si>
  <si>
    <t>НАТРИЙ/SODIUM -LQ. O-Nitrophenyl-B-D-Glucoside. 2x24 mL / 2x12 mL / 2x3 mL к биохимическому анализатору Biolis 30i закрытого типа</t>
  </si>
  <si>
    <t>КАЛИЙ/POTASSIUM -LQ. Piruvate Kinase. 2x24 mL / 1x12 mL / 2x3 mL к биохимическому анализатору Biolis 30i закрытого типа</t>
  </si>
  <si>
    <t>ХЛОРИДЫ/CHLORIDE. Thiocyanate-Hg. Color. 10x35 mLк биохимическому анализатору Biolis 30i закрытого типа</t>
  </si>
  <si>
    <t>СПИНТРОЛ"H" /SPINTROL "H" CALIBRATOR. Humansource. 10x3 mL к биохимическому анализатору Biolis 30i закрытого типа</t>
  </si>
  <si>
    <t>СПИНТРОЛ"H"НОРМА/SPINTROL "H" NORMAL. Humansource. 4x5 mLк биохимическому анализатору Biolis 30i закрытого типа</t>
  </si>
  <si>
    <t>СПИНТРОЛ"H"ПАТОЛОГИЯ/SPINTROL "H" PATHOLOGICAL. Humansource. 4x5 mLк биохимическому анализатору Biolis 30i закрытого типа</t>
  </si>
  <si>
    <t>Промывочныйраствор (Alkaline Washing Solution) 2*500 ml</t>
  </si>
  <si>
    <t>Промывочныйраствор (Acid Washing Solution ) 2 *500 ml</t>
  </si>
  <si>
    <t>Тест набор для определения тропонина I (cTnI) для Анализатора Getein 1100</t>
  </si>
  <si>
    <t>Контроль набор для определения тропонина I (cTnI) уровень 1/2/3 для Анализатора Getein 1100</t>
  </si>
  <si>
    <t>Описание/назначение: Контроль (cTnI) уровень 1/2/3 для Анализатора Getein 1100</t>
  </si>
  <si>
    <t>Тест набор для определения мозгового натрийуретического пропептида (NT-proBNP) для Анализатора Getein 1100</t>
  </si>
  <si>
    <t>Контроль набор для определения  мозгового натрийуретического пропептида (NT-proBNP)
уровень 1/2/3 для Анализатора Getein 1100</t>
  </si>
  <si>
    <t>Описание/назначение: Контроль (NT-proBNP) уровень 1/2/3 для Анализатора Getein 1100</t>
  </si>
  <si>
    <t>Тест набор для определения  креатинкиназы-МВ (CK-MB)
для Анализатора Getein 1100</t>
  </si>
  <si>
    <t>Контроль набор для определения   креатинкиназы-МВ (CK-MB) уровень 1/2/3 для Анализатора Getein 1100</t>
  </si>
  <si>
    <t>Описание/назначение: Контроль (CK-MB) уровень 1/2/3 для Анализатора Getein 1100</t>
  </si>
  <si>
    <t>Тест набор для определения D-Dimer для Анализатора Getein 1100</t>
  </si>
  <si>
    <t>Контроль набор для определения  D-Dimer
уровень 1/2/3для Анализатора Getein 1100</t>
  </si>
  <si>
    <t>Описание/назначение: Контроль (D-Dimer) уровень 1/2/3 для Анализатора Getein 1100</t>
  </si>
  <si>
    <t>Тест набор для определения прокальцитонина (PCT) для Анализатора Getein 1100</t>
  </si>
  <si>
    <t>Контроль набор для определения прокальцитонина (PCT) уровень 1/2/3для Анализатора Getein 1100</t>
  </si>
  <si>
    <t>Описание/назначение: Контроль (PCT) уровень 1/2/3 для Анализатора Getein 1100</t>
  </si>
  <si>
    <t>Тест набор для определения иммуноглобулина Е (Total IgE) для Анализатора Getein 1100</t>
  </si>
  <si>
    <t>Тест набор для определения антистрептолизина-О (ASO) для Анализатора Getein 1100</t>
  </si>
  <si>
    <t>Тест набор для определения Витамина В12 (Vit-B12) для Анализатора Getein 1100</t>
  </si>
  <si>
    <t>Тест набор для определения 25-гидроксивитамина D (25-OH-VD) для Анализатора Getein 1100</t>
  </si>
  <si>
    <t>Контроль набор для определения 25-гидроксивитамина D (25-OH-VD) уровень 1/2/3 для Анализатора Getein 1100</t>
  </si>
  <si>
    <t>Описание/назначение: Контроль (25-OH-VD) уровень 1/2/3 для Анализатора Getein 1100</t>
  </si>
  <si>
    <t>Тест набор для определения свободного трийодтиронина (fT3) для Анализатора Getein 1100</t>
  </si>
  <si>
    <t>Тест набор для определения свободного тироксина (fT4)  для Анализатора Getein 1100</t>
  </si>
  <si>
    <t>Тест набор для определения ревматоидного фактора класса M (RF IgM) для Анализатора Getein 1100</t>
  </si>
  <si>
    <t>Тест набор для определения альфа-фетопротеина (AFP) для Анализатора Getein 1100</t>
  </si>
  <si>
    <t xml:space="preserve">Тест набор для определения гликированного гемоглобина (HbAlc) для Анализатора Getein 110 </t>
  </si>
  <si>
    <t>Контроль набор для определения гликированного гемоглобина (HbAlc) уровень 1/2/3 для Анализатора Getein 1100</t>
  </si>
  <si>
    <t>Описание/назначение: Контроль (HbAlc) уровень 1/2/3 для Анализатора Getein 1100</t>
  </si>
  <si>
    <t>Тест набор для определения лютеинизирующего гормона (LH) для Анализатора Getein 1100</t>
  </si>
  <si>
    <t>Тест набор для определения тиреотропного гормона (TSH) недля Анализатора Getein 1100</t>
  </si>
  <si>
    <t>Контроль набор для определения тиреотропного гормона (TSH) уровень 1/2/3 для Анализатора Getein 1100</t>
  </si>
  <si>
    <t>Описание/назначение: Контроль (TSH) уровень 1/2/3 для Анализатора Getein 1100</t>
  </si>
  <si>
    <t>Реагентные тест-полоски для анализа мочи 
11A (11 параметров) №150/уп.</t>
  </si>
  <si>
    <t>Реагентные тест-полоски для анализа мочи 
14С (14 параметров) №100/уп.</t>
  </si>
  <si>
    <t>Контрольная жидкость во флаконе Mission U500</t>
  </si>
  <si>
    <t>Описание/назначение: Контрольная жидкость во флаконе Mission U500</t>
  </si>
  <si>
    <t>Дилюент DIL-C(20L)
Hemetology Analyzer Diluent Дилюент</t>
  </si>
  <si>
    <t>Дилюент DIL-C, объем 20L, для гематологического анализатора Dymind  DM79-x</t>
  </si>
  <si>
    <t>Лизирующий раствор LYR-1 (500 ml)
Hemetology Analyzer Lyse Лизирующий раствор</t>
  </si>
  <si>
    <t>Лизирующий раствор LYR-1, объем - 500ml,  для гематологического анализатора Dymind  DM79-x</t>
  </si>
  <si>
    <t>Лизирующий раствор LYR-2 (500 ml)
Hemetology Analyzer Lyse Лизирующий раствор</t>
  </si>
  <si>
    <t>Лизирующий раствор LYR-2, объем - 500ml,  для гематологического анализатора Dymind  DM79-x</t>
  </si>
  <si>
    <t>Лизирующий раствор LYR-3 (100 ml)
Hemetology Analyzer Lyse Лизирующий раствор</t>
  </si>
  <si>
    <t>Лизирующий раствор LYR-3, объем -100ml,  для гематологического анализатора Dymind  DM79-x</t>
  </si>
  <si>
    <t>Промывающий раствор CLE-P (50ml)  Cleanser Промывающий раствор</t>
  </si>
  <si>
    <t>Промывающий раствор CLE-P, объем-50ml,  для гематологического анализатора Dymind  DM79-x</t>
  </si>
  <si>
    <t>Контроль Hematology Control  DM79-x (3ml) 3 флакона</t>
  </si>
  <si>
    <t>Контроль Hematology Control  DM79-x , объем - по 3ml,  3 флакона, для гематологического анализатора Dymind  DM79-x</t>
  </si>
  <si>
    <t xml:space="preserve">Описание/назначение: Тест набор для определения мозгового натрийуретического пропептида (NT-proBNP)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</si>
  <si>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тропонина I (cTnI)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</si>
  <si>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креатинкиназы-МВ (CK-MB)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</si>
  <si>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D-Dimer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</si>
  <si>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прокальцитонина (PCT)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</si>
  <si>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иммуноглобулина Е (Total IgE)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</si>
  <si>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антистрептолизина-О (ASO)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</si>
  <si>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Витамина В12 (Vit-B12)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</si>
  <si>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25-гидроксивитамина D (25-OH-VD)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</si>
  <si>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свободного трийодтиронина (fT3)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</si>
  <si>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Описание/назначение:  глюкоза  глюкоза (GLU), билирубин (BIL), кетоны (KET), удельный вес мочи (SG), кровь (BLO), pH, белок (протеины) (PRO), уробилиноген (URO), лейкоциты (LEU), аскорбиновая кислота (ASC), нитриты (NIT), альбумин (ALB), креатинин (CRE), кальций (CA)
Условия хранения тест-полосок: 2-30 °C,
Срок годности: 24 месяца; 
Срок хранения после открытия упаковки: 3 месяца.
Обязательные требования: Подтверждающий документ закрытой системы анализатора и тестов от завода изготовителя анализатора Mission.</t>
  </si>
  <si>
    <t>ТРИГЛИЦЕРИДЫ/TRIGLYCERIDES -LQ. GPO-POD. Enz.-Color. 10x35 mLк биохимическому анализатору Biolis 30i закрытого типа</t>
  </si>
  <si>
    <t xml:space="preserve">Описание/назначение: Тест набор для определения свободного тироксина (fT4)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</si>
  <si>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ревматоидного фактора класса M (RF IgM)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</si>
  <si>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альфа-фетопротеина (AFP)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</si>
  <si>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Описание/назначение:  глюкоза (GLU), билирубин (BIL), кетоны (KET), удельный вес мочи (SG), кровь (BLO), pH, белок (протеины) (PRO), уробилиноген (URO), лейкоциты (LEU), аскорбиновая кислота (ASC), нитриты (NIT)
Условия хранения тест-полосок: 2-30 °C,
Срок годности: 24 месяца; 
Срок хранения после открытия упаковки: 3 месяца.
Обязательные требования: Подтверждающий документ закрытой системы анализатора и тестов от завода изготовителя анализатора Mission.</t>
  </si>
  <si>
    <t xml:space="preserve">Описание/назначение: Тест набор для определения  гликированного гемоглобина (HbAlc)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</si>
  <si>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лютеинизирующего гормона (LH)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</si>
  <si>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Описание/назначение: Тест набор для определения тиреотропного гормона (TSH)
для Анализатора Getein 1100. 
В комплекте: 
Тестовые карты в запечатанном пакете со сушителем 25 шт., 
Одноразовая пипетка 25 шт.,
Буфер для цельной крови 1 флакон
SD карта 1шт.
Руководство пользователя 1 шт.
Условия хранения тест-полосок: 0-30 °C,
Срок годности: 24 месяца; </t>
  </si>
  <si>
    <t xml:space="preserve">Объявление №114
о проведении закупа ЛС и МИ
способом запроса ценовых предложений на 2024 год
</t>
  </si>
  <si>
    <t xml:space="preserve">Алматинская область, Жамбылский район, село Узынагаш ул Жанакурлыс 48 А                                                                                                                            "03" декабря    2024  года
</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</si>
  <si>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10.12.2024 года время: до 11 часов 00 минут, в отдел государственных закупок, конверт в запечатанном виде с обязательным указанием номера и наименования закупок.</t>
  </si>
  <si>
    <t>5. Дата, время и место вскрытия конвертов с ценовыми предложениями:Алматинская область,Жамбылский район село Узынагаш ул Жанакурлыс 48А,    3 - этаж, кабинет госзакупок,  дата:  10.12.2024года время: 14 часов 00 минут.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</si>
</sst>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24"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9"/>
      <color theme="1"/>
      <name val="Times New Roman"/>
      <family val="1"/>
      <charset val="204"/>
    </font>
    <font>
      <b/>
      <sz val="9"/>
      <color theme="1"/>
      <name val="Times New Roman"/>
      <family val="1"/>
      <charset val="204"/>
    </font>
    <font>
      <b/>
      <sz val="11"/>
      <color theme="1"/>
      <name val="Times New Roman"/>
      <family val="1"/>
      <charset val="204"/>
    </font>
    <font>
      <b/>
      <sz val="11"/>
      <name val="Times New Roman"/>
      <family val="1"/>
      <charset val="204"/>
    </font>
    <font>
      <sz val="11"/>
      <name val="Times New Roman"/>
      <family val="1"/>
      <charset val="204"/>
    </font>
    <font>
      <b/>
      <sz val="9"/>
      <name val="Times New Roman"/>
      <family val="1"/>
      <charset val="204"/>
    </font>
    <font>
      <sz val="9"/>
      <name val="Times New Roman"/>
      <family val="1"/>
      <charset val="204"/>
    </font>
    <font>
      <sz val="10"/>
      <name val="Times New Roman"/>
      <family val="1"/>
      <charset val="204"/>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8">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5" fillId="0" borderId="0"/>
    <xf numFmtId="164" fontId="1" fillId="0" borderId="0" applyFont="0" applyFill="0" applyBorder="0" applyAlignment="0" applyProtection="0"/>
    <xf numFmtId="0" fontId="4" fillId="0" borderId="0"/>
    <xf numFmtId="164" fontId="1" fillId="0" borderId="0" applyFont="0" applyFill="0" applyBorder="0" applyAlignment="0" applyProtection="0"/>
    <xf numFmtId="0" fontId="4" fillId="0" borderId="0"/>
  </cellStyleXfs>
  <cellXfs count="72">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0" fillId="0" borderId="0" xfId="0" applyAlignment="1">
      <alignment horizontal="center" vertical="center" wrapText="1"/>
    </xf>
    <xf numFmtId="0" fontId="12" fillId="0" borderId="0" xfId="0" applyFont="1" applyFill="1" applyBorder="1" applyAlignment="1">
      <alignment horizontal="right" wrapText="1"/>
    </xf>
    <xf numFmtId="0" fontId="0" fillId="0" borderId="0" xfId="0" applyFont="1" applyBorder="1"/>
    <xf numFmtId="0" fontId="17" fillId="0" borderId="0" xfId="0" applyFont="1" applyBorder="1" applyAlignment="1">
      <alignment horizontal="center" vertical="center" wrapText="1"/>
    </xf>
    <xf numFmtId="165" fontId="0" fillId="0" borderId="0" xfId="11" applyFont="1" applyBorder="1"/>
    <xf numFmtId="0" fontId="17" fillId="0" borderId="3" xfId="0" applyFont="1" applyBorder="1" applyAlignment="1">
      <alignment horizontal="center" vertical="center" wrapText="1"/>
    </xf>
    <xf numFmtId="165" fontId="17" fillId="0" borderId="3" xfId="11" applyFont="1" applyBorder="1" applyAlignment="1">
      <alignment horizontal="center" vertical="center" wrapText="1"/>
    </xf>
    <xf numFmtId="0" fontId="2" fillId="0" borderId="0" xfId="0" applyFont="1" applyAlignment="1">
      <alignment vertical="center"/>
    </xf>
    <xf numFmtId="0" fontId="2" fillId="0" borderId="5" xfId="0" applyFont="1" applyBorder="1" applyAlignment="1">
      <alignment horizontal="center" vertical="top" wrapText="1"/>
    </xf>
    <xf numFmtId="0" fontId="19" fillId="0" borderId="4" xfId="0" applyFont="1" applyFill="1" applyBorder="1" applyAlignment="1">
      <alignment horizontal="center" vertical="top"/>
    </xf>
    <xf numFmtId="0" fontId="2" fillId="0" borderId="6" xfId="0" applyFont="1" applyBorder="1" applyAlignment="1">
      <alignment horizontal="center" vertical="top" wrapText="1"/>
    </xf>
    <xf numFmtId="0" fontId="19" fillId="0" borderId="0" xfId="0" applyFont="1" applyFill="1" applyBorder="1" applyAlignment="1">
      <alignment horizontal="center" vertical="top"/>
    </xf>
    <xf numFmtId="0" fontId="20" fillId="0" borderId="0" xfId="1" applyFont="1" applyFill="1" applyBorder="1" applyAlignment="1">
      <alignment horizontal="left" vertical="top" wrapText="1"/>
    </xf>
    <xf numFmtId="0" fontId="21" fillId="0" borderId="0" xfId="0" applyFont="1" applyFill="1" applyBorder="1" applyAlignment="1">
      <alignment horizontal="center" vertical="top"/>
    </xf>
    <xf numFmtId="166" fontId="15" fillId="0" borderId="0" xfId="11" applyNumberFormat="1" applyFont="1" applyBorder="1" applyAlignment="1">
      <alignment horizontal="center" vertical="top" wrapText="1"/>
    </xf>
    <xf numFmtId="3" fontId="15" fillId="0" borderId="0" xfId="0" applyNumberFormat="1" applyFont="1" applyFill="1" applyBorder="1" applyAlignment="1">
      <alignment horizontal="center" vertical="top"/>
    </xf>
    <xf numFmtId="4" fontId="20" fillId="0" borderId="0" xfId="0" applyNumberFormat="1" applyFont="1" applyFill="1" applyBorder="1" applyAlignment="1">
      <alignment horizontal="center" vertical="top"/>
    </xf>
    <xf numFmtId="0" fontId="20" fillId="0" borderId="1" xfId="1" applyFont="1" applyFill="1" applyBorder="1" applyAlignment="1">
      <alignment horizontal="left" vertical="top" wrapText="1"/>
    </xf>
    <xf numFmtId="0" fontId="21" fillId="0" borderId="1" xfId="0" applyFont="1" applyFill="1" applyBorder="1" applyAlignment="1">
      <alignment horizontal="center" vertical="top"/>
    </xf>
    <xf numFmtId="166" fontId="15" fillId="0" borderId="1" xfId="11" applyNumberFormat="1" applyFont="1" applyBorder="1" applyAlignment="1">
      <alignment horizontal="center" vertical="top" wrapText="1"/>
    </xf>
    <xf numFmtId="3" fontId="15" fillId="0" borderId="1" xfId="0" applyNumberFormat="1" applyFont="1" applyFill="1" applyBorder="1" applyAlignment="1">
      <alignment horizontal="center" vertical="top"/>
    </xf>
    <xf numFmtId="4" fontId="20" fillId="0" borderId="1" xfId="0" applyNumberFormat="1" applyFont="1" applyFill="1" applyBorder="1" applyAlignment="1">
      <alignment horizontal="center" vertical="top"/>
    </xf>
    <xf numFmtId="0" fontId="2" fillId="0" borderId="7" xfId="0" applyFont="1" applyBorder="1" applyAlignment="1">
      <alignment horizontal="center" vertical="center" wrapText="1"/>
    </xf>
    <xf numFmtId="0" fontId="15" fillId="0" borderId="6" xfId="0" applyFont="1" applyBorder="1" applyAlignment="1">
      <alignment horizontal="center" vertical="top" wrapText="1"/>
    </xf>
    <xf numFmtId="0" fontId="22" fillId="2" borderId="1" xfId="0" applyFont="1" applyFill="1" applyBorder="1" applyAlignment="1">
      <alignment horizontal="left" vertical="top" wrapText="1"/>
    </xf>
    <xf numFmtId="0" fontId="12" fillId="0" borderId="1" xfId="0" applyFont="1" applyBorder="1" applyAlignment="1">
      <alignment vertical="top" wrapText="1"/>
    </xf>
    <xf numFmtId="4" fontId="12" fillId="0" borderId="1" xfId="0" applyNumberFormat="1" applyFont="1" applyBorder="1" applyAlignment="1">
      <alignment horizontal="center" vertical="top"/>
    </xf>
    <xf numFmtId="0" fontId="12" fillId="0" borderId="1" xfId="0" applyFont="1" applyBorder="1" applyAlignment="1">
      <alignment vertical="top"/>
    </xf>
    <xf numFmtId="0" fontId="12" fillId="0" borderId="1" xfId="0" applyFont="1" applyBorder="1" applyAlignment="1">
      <alignment horizontal="center" vertical="top" wrapText="1"/>
    </xf>
    <xf numFmtId="0" fontId="22" fillId="2" borderId="1" xfId="0" applyFont="1" applyFill="1" applyBorder="1" applyAlignment="1">
      <alignment horizontal="center" vertical="top" wrapText="1"/>
    </xf>
    <xf numFmtId="165" fontId="23" fillId="0" borderId="1" xfId="11" applyFont="1" applyBorder="1" applyAlignment="1">
      <alignment horizontal="center" vertical="top"/>
    </xf>
    <xf numFmtId="165" fontId="2" fillId="0" borderId="0" xfId="11" applyFont="1" applyAlignment="1">
      <alignment horizontal="center"/>
    </xf>
    <xf numFmtId="0" fontId="12" fillId="0" borderId="0" xfId="0" applyFont="1" applyBorder="1" applyAlignment="1">
      <alignment horizontal="left" vertical="top" wrapText="1"/>
    </xf>
    <xf numFmtId="0" fontId="18" fillId="2" borderId="0" xfId="0" applyFont="1" applyFill="1" applyBorder="1" applyAlignment="1">
      <alignment horizontal="center" wrapText="1"/>
    </xf>
    <xf numFmtId="0" fontId="18" fillId="2" borderId="0" xfId="0" applyFont="1" applyFill="1" applyBorder="1" applyAlignment="1">
      <alignment horizontal="center"/>
    </xf>
    <xf numFmtId="0" fontId="19" fillId="2"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Border="1" applyAlignment="1">
      <alignment horizontal="left" vertical="top" wrapText="1"/>
    </xf>
    <xf numFmtId="0" fontId="15" fillId="0" borderId="0" xfId="0" applyFont="1" applyBorder="1" applyAlignment="1">
      <alignment horizontal="left" vertical="top" wrapText="1"/>
    </xf>
    <xf numFmtId="0" fontId="2" fillId="0" borderId="0" xfId="0" applyFont="1" applyBorder="1" applyAlignment="1">
      <alignment horizontal="left" vertical="top"/>
    </xf>
    <xf numFmtId="0" fontId="2" fillId="0" borderId="0" xfId="0" applyFont="1" applyFill="1" applyBorder="1" applyAlignment="1">
      <alignment horizontal="left" vertical="top" wrapText="1"/>
    </xf>
  </cellXfs>
  <cellStyles count="18">
    <cellStyle name="Обычный" xfId="0" builtinId="0"/>
    <cellStyle name="Обычный 2" xfId="1"/>
    <cellStyle name="Обычный 2 2" xfId="2"/>
    <cellStyle name="Обычный 2 2 2" xfId="8"/>
    <cellStyle name="Обычный 2 2 3" xfId="13"/>
    <cellStyle name="Обычный 2 3" xfId="17"/>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0"/>
  <sheetViews>
    <sheetView tabSelected="1" view="pageBreakPreview" topLeftCell="A80" zoomScale="75" zoomScaleNormal="73" zoomScaleSheetLayoutView="75" workbookViewId="0">
      <selection activeCell="A2" sqref="A2:M85"/>
    </sheetView>
  </sheetViews>
  <sheetFormatPr defaultRowHeight="15" x14ac:dyDescent="0.25"/>
  <cols>
    <col min="1" max="1" width="4.5703125" customWidth="1"/>
    <col min="2" max="2" width="39.7109375" customWidth="1"/>
    <col min="3" max="3" width="91.42578125" style="12" customWidth="1"/>
    <col min="4" max="4" width="11.7109375" customWidth="1"/>
    <col min="5" max="5" width="12.7109375" customWidth="1"/>
    <col min="6" max="6" width="15" style="14" customWidth="1"/>
    <col min="7" max="7" width="16.85546875" style="14" customWidth="1"/>
    <col min="8" max="8" width="25" hidden="1" customWidth="1"/>
    <col min="9" max="9" width="17.42578125" hidden="1" customWidth="1"/>
    <col min="10" max="10" width="32.140625" hidden="1" customWidth="1"/>
    <col min="11" max="11" width="15" hidden="1" customWidth="1"/>
    <col min="12" max="12" width="13.140625" hidden="1" customWidth="1"/>
    <col min="13" max="13" width="35.42578125" hidden="1" customWidth="1"/>
    <col min="14" max="14" width="14.28515625" customWidth="1"/>
    <col min="15" max="15" width="43.85546875" style="7" customWidth="1"/>
  </cols>
  <sheetData>
    <row r="1" spans="1:15" x14ac:dyDescent="0.25">
      <c r="A1" s="33"/>
      <c r="B1" s="33"/>
      <c r="C1" s="33"/>
      <c r="D1" s="33"/>
      <c r="E1" s="34"/>
      <c r="F1" s="35"/>
      <c r="G1" s="35"/>
      <c r="H1" s="33"/>
      <c r="I1" s="33"/>
      <c r="J1" s="33"/>
      <c r="K1" s="33"/>
      <c r="L1" s="33"/>
      <c r="M1" s="33"/>
    </row>
    <row r="2" spans="1:15" ht="37.5" customHeight="1" x14ac:dyDescent="0.25">
      <c r="A2" s="64" t="s">
        <v>120</v>
      </c>
      <c r="B2" s="65"/>
      <c r="C2" s="65"/>
      <c r="D2" s="65"/>
      <c r="E2" s="65"/>
      <c r="F2" s="65"/>
      <c r="G2" s="65"/>
      <c r="H2" s="65"/>
      <c r="I2" s="65"/>
      <c r="J2" s="65"/>
      <c r="K2" s="65"/>
      <c r="L2" s="65"/>
      <c r="M2" s="65"/>
    </row>
    <row r="3" spans="1:15" ht="28.5" customHeight="1" x14ac:dyDescent="0.25">
      <c r="A3" s="65"/>
      <c r="B3" s="65"/>
      <c r="C3" s="65"/>
      <c r="D3" s="65"/>
      <c r="E3" s="65"/>
      <c r="F3" s="65"/>
      <c r="G3" s="65"/>
      <c r="H3" s="65"/>
      <c r="I3" s="65"/>
      <c r="J3" s="65"/>
      <c r="K3" s="65"/>
      <c r="L3" s="65"/>
      <c r="M3" s="65"/>
    </row>
    <row r="4" spans="1:15" ht="24" customHeight="1" x14ac:dyDescent="0.25">
      <c r="A4" s="65"/>
      <c r="B4" s="65"/>
      <c r="C4" s="65"/>
      <c r="D4" s="65"/>
      <c r="E4" s="65"/>
      <c r="F4" s="65"/>
      <c r="G4" s="65"/>
      <c r="H4" s="65"/>
      <c r="I4" s="65"/>
      <c r="J4" s="65"/>
      <c r="K4" s="65"/>
      <c r="L4" s="65"/>
      <c r="M4" s="65"/>
    </row>
    <row r="5" spans="1:15" ht="18" customHeight="1" x14ac:dyDescent="0.25">
      <c r="A5" s="66" t="s">
        <v>121</v>
      </c>
      <c r="B5" s="66"/>
      <c r="C5" s="66"/>
      <c r="D5" s="66"/>
      <c r="E5" s="66"/>
      <c r="F5" s="66"/>
      <c r="G5" s="66"/>
      <c r="H5" s="66"/>
      <c r="I5" s="66"/>
      <c r="J5" s="66"/>
      <c r="K5" s="66"/>
      <c r="L5" s="66"/>
      <c r="M5" s="66"/>
    </row>
    <row r="6" spans="1:15" ht="15" customHeight="1" x14ac:dyDescent="0.25">
      <c r="A6" s="66"/>
      <c r="B6" s="66"/>
      <c r="C6" s="66"/>
      <c r="D6" s="66"/>
      <c r="E6" s="66"/>
      <c r="F6" s="66"/>
      <c r="G6" s="66"/>
      <c r="H6" s="66"/>
      <c r="I6" s="66"/>
      <c r="J6" s="66"/>
      <c r="K6" s="66"/>
      <c r="L6" s="66"/>
      <c r="M6" s="66"/>
    </row>
    <row r="7" spans="1:15" x14ac:dyDescent="0.25">
      <c r="A7" s="67" t="s">
        <v>8</v>
      </c>
      <c r="B7" s="67"/>
      <c r="C7" s="67"/>
      <c r="D7" s="67"/>
      <c r="E7" s="67"/>
      <c r="F7" s="67"/>
      <c r="G7" s="67"/>
      <c r="H7" s="67"/>
      <c r="I7" s="67"/>
      <c r="J7" s="67"/>
      <c r="K7" s="67"/>
      <c r="L7" s="67"/>
      <c r="M7" s="67"/>
    </row>
    <row r="8" spans="1:15" ht="111.75" customHeight="1" x14ac:dyDescent="0.25">
      <c r="A8" s="67"/>
      <c r="B8" s="67"/>
      <c r="C8" s="67"/>
      <c r="D8" s="67"/>
      <c r="E8" s="67"/>
      <c r="F8" s="67"/>
      <c r="G8" s="67"/>
      <c r="H8" s="67"/>
      <c r="I8" s="67"/>
      <c r="J8" s="67"/>
      <c r="K8" s="67"/>
      <c r="L8" s="67"/>
      <c r="M8" s="67"/>
    </row>
    <row r="9" spans="1:15" s="15" customFormat="1" ht="42" customHeight="1" x14ac:dyDescent="0.25">
      <c r="A9" s="36" t="s">
        <v>2</v>
      </c>
      <c r="B9" s="36" t="s">
        <v>0</v>
      </c>
      <c r="C9" s="36" t="s">
        <v>10</v>
      </c>
      <c r="D9" s="36" t="s">
        <v>1</v>
      </c>
      <c r="E9" s="37" t="s">
        <v>4</v>
      </c>
      <c r="F9" s="37" t="s">
        <v>3</v>
      </c>
      <c r="G9" s="37" t="s">
        <v>6</v>
      </c>
      <c r="H9" s="38"/>
      <c r="I9" s="38"/>
      <c r="J9" s="38"/>
      <c r="K9" s="38"/>
      <c r="L9" s="38"/>
      <c r="M9" s="38"/>
      <c r="O9" s="31"/>
    </row>
    <row r="10" spans="1:15" s="15" customFormat="1" ht="129" customHeight="1" x14ac:dyDescent="0.25">
      <c r="A10" s="53">
        <v>1</v>
      </c>
      <c r="B10" s="55" t="s">
        <v>53</v>
      </c>
      <c r="C10" s="56" t="s">
        <v>102</v>
      </c>
      <c r="D10" s="59" t="s">
        <v>16</v>
      </c>
      <c r="E10" s="60">
        <v>10</v>
      </c>
      <c r="F10" s="61">
        <v>75000</v>
      </c>
      <c r="G10" s="57">
        <f>E10*F10</f>
        <v>750000</v>
      </c>
      <c r="H10" s="38"/>
      <c r="I10" s="38"/>
      <c r="J10" s="38"/>
      <c r="K10" s="38"/>
      <c r="L10" s="38"/>
      <c r="M10" s="38"/>
      <c r="O10" s="31"/>
    </row>
    <row r="11" spans="1:15" s="15" customFormat="1" ht="45.75" customHeight="1" x14ac:dyDescent="0.25">
      <c r="A11" s="53">
        <v>2</v>
      </c>
      <c r="B11" s="55" t="s">
        <v>54</v>
      </c>
      <c r="C11" s="58" t="s">
        <v>55</v>
      </c>
      <c r="D11" s="59" t="s">
        <v>16</v>
      </c>
      <c r="E11" s="60">
        <v>1</v>
      </c>
      <c r="F11" s="61">
        <v>45000</v>
      </c>
      <c r="G11" s="57">
        <f t="shared" ref="G11:G13" si="0">E11*F11</f>
        <v>45000</v>
      </c>
      <c r="H11" s="38"/>
      <c r="I11" s="38"/>
      <c r="J11" s="38"/>
      <c r="K11" s="38"/>
      <c r="L11" s="38"/>
      <c r="M11" s="38"/>
      <c r="O11" s="31"/>
    </row>
    <row r="12" spans="1:15" s="15" customFormat="1" ht="134.25" customHeight="1" x14ac:dyDescent="0.25">
      <c r="A12" s="53">
        <v>3</v>
      </c>
      <c r="B12" s="55" t="s">
        <v>56</v>
      </c>
      <c r="C12" s="56" t="s">
        <v>101</v>
      </c>
      <c r="D12" s="59" t="s">
        <v>16</v>
      </c>
      <c r="E12" s="60">
        <v>3</v>
      </c>
      <c r="F12" s="61">
        <v>102000</v>
      </c>
      <c r="G12" s="57">
        <f t="shared" si="0"/>
        <v>306000</v>
      </c>
      <c r="H12" s="38"/>
      <c r="I12" s="38"/>
      <c r="J12" s="38"/>
      <c r="K12" s="38"/>
      <c r="L12" s="38"/>
      <c r="M12" s="38"/>
      <c r="O12" s="31"/>
    </row>
    <row r="13" spans="1:15" s="15" customFormat="1" ht="44.25" customHeight="1" x14ac:dyDescent="0.25">
      <c r="A13" s="53">
        <v>4</v>
      </c>
      <c r="B13" s="55" t="s">
        <v>57</v>
      </c>
      <c r="C13" s="56" t="s">
        <v>58</v>
      </c>
      <c r="D13" s="59" t="s">
        <v>16</v>
      </c>
      <c r="E13" s="60">
        <v>1</v>
      </c>
      <c r="F13" s="61">
        <v>45000</v>
      </c>
      <c r="G13" s="57">
        <f t="shared" si="0"/>
        <v>45000</v>
      </c>
      <c r="H13" s="38"/>
      <c r="I13" s="38"/>
      <c r="J13" s="38"/>
      <c r="K13" s="38"/>
      <c r="L13" s="38"/>
      <c r="M13" s="38"/>
      <c r="O13" s="31"/>
    </row>
    <row r="14" spans="1:15" s="15" customFormat="1" ht="122.25" customHeight="1" x14ac:dyDescent="0.25">
      <c r="A14" s="53">
        <v>5</v>
      </c>
      <c r="B14" s="55" t="s">
        <v>59</v>
      </c>
      <c r="C14" s="56" t="s">
        <v>103</v>
      </c>
      <c r="D14" s="59" t="s">
        <v>16</v>
      </c>
      <c r="E14" s="60">
        <v>3</v>
      </c>
      <c r="F14" s="61">
        <v>75000</v>
      </c>
      <c r="G14" s="57">
        <f t="shared" ref="G14:G74" si="1">E14*F14</f>
        <v>225000</v>
      </c>
      <c r="H14" s="38"/>
      <c r="I14" s="38"/>
      <c r="J14" s="38"/>
      <c r="K14" s="38"/>
      <c r="L14" s="38"/>
      <c r="M14" s="38"/>
      <c r="O14" s="31"/>
    </row>
    <row r="15" spans="1:15" s="15" customFormat="1" ht="48.75" customHeight="1" x14ac:dyDescent="0.25">
      <c r="A15" s="53">
        <v>6</v>
      </c>
      <c r="B15" s="55" t="s">
        <v>60</v>
      </c>
      <c r="C15" s="58" t="s">
        <v>61</v>
      </c>
      <c r="D15" s="59" t="s">
        <v>16</v>
      </c>
      <c r="E15" s="60">
        <v>1</v>
      </c>
      <c r="F15" s="61">
        <v>45000</v>
      </c>
      <c r="G15" s="57">
        <f t="shared" si="1"/>
        <v>45000</v>
      </c>
      <c r="H15" s="38"/>
      <c r="I15" s="38"/>
      <c r="J15" s="38"/>
      <c r="K15" s="38"/>
      <c r="L15" s="38"/>
      <c r="M15" s="38"/>
      <c r="O15" s="31"/>
    </row>
    <row r="16" spans="1:15" s="15" customFormat="1" ht="122.25" customHeight="1" x14ac:dyDescent="0.25">
      <c r="A16" s="53">
        <v>7</v>
      </c>
      <c r="B16" s="55" t="s">
        <v>62</v>
      </c>
      <c r="C16" s="56" t="s">
        <v>104</v>
      </c>
      <c r="D16" s="59" t="s">
        <v>16</v>
      </c>
      <c r="E16" s="60">
        <v>3</v>
      </c>
      <c r="F16" s="61">
        <v>75000</v>
      </c>
      <c r="G16" s="57">
        <f t="shared" si="1"/>
        <v>225000</v>
      </c>
      <c r="H16" s="38"/>
      <c r="I16" s="38"/>
      <c r="J16" s="38"/>
      <c r="K16" s="38"/>
      <c r="L16" s="38"/>
      <c r="M16" s="38"/>
      <c r="O16" s="31"/>
    </row>
    <row r="17" spans="1:15" s="15" customFormat="1" ht="42.75" customHeight="1" x14ac:dyDescent="0.25">
      <c r="A17" s="53">
        <v>8</v>
      </c>
      <c r="B17" s="55" t="s">
        <v>63</v>
      </c>
      <c r="C17" s="58" t="s">
        <v>64</v>
      </c>
      <c r="D17" s="59" t="s">
        <v>16</v>
      </c>
      <c r="E17" s="60">
        <v>1</v>
      </c>
      <c r="F17" s="61">
        <v>45000</v>
      </c>
      <c r="G17" s="57">
        <f t="shared" si="1"/>
        <v>45000</v>
      </c>
      <c r="H17" s="38"/>
      <c r="I17" s="38"/>
      <c r="J17" s="38"/>
      <c r="K17" s="38"/>
      <c r="L17" s="38"/>
      <c r="M17" s="38"/>
      <c r="O17" s="31"/>
    </row>
    <row r="18" spans="1:15" s="15" customFormat="1" ht="122.25" customHeight="1" x14ac:dyDescent="0.25">
      <c r="A18" s="53">
        <v>9</v>
      </c>
      <c r="B18" s="55" t="s">
        <v>65</v>
      </c>
      <c r="C18" s="56" t="s">
        <v>105</v>
      </c>
      <c r="D18" s="59" t="s">
        <v>16</v>
      </c>
      <c r="E18" s="60">
        <v>5</v>
      </c>
      <c r="F18" s="61">
        <v>70000</v>
      </c>
      <c r="G18" s="57">
        <f t="shared" si="1"/>
        <v>350000</v>
      </c>
      <c r="H18" s="38"/>
      <c r="I18" s="38"/>
      <c r="J18" s="38"/>
      <c r="K18" s="38"/>
      <c r="L18" s="38"/>
      <c r="M18" s="38"/>
      <c r="O18" s="31"/>
    </row>
    <row r="19" spans="1:15" s="15" customFormat="1" ht="42" customHeight="1" x14ac:dyDescent="0.25">
      <c r="A19" s="53">
        <v>10</v>
      </c>
      <c r="B19" s="55" t="s">
        <v>66</v>
      </c>
      <c r="C19" s="58" t="s">
        <v>67</v>
      </c>
      <c r="D19" s="59" t="s">
        <v>16</v>
      </c>
      <c r="E19" s="60">
        <v>1</v>
      </c>
      <c r="F19" s="61">
        <v>60000</v>
      </c>
      <c r="G19" s="57">
        <f t="shared" si="1"/>
        <v>60000</v>
      </c>
      <c r="H19" s="38"/>
      <c r="I19" s="38"/>
      <c r="J19" s="38"/>
      <c r="K19" s="38"/>
      <c r="L19" s="38"/>
      <c r="M19" s="38"/>
      <c r="O19" s="31"/>
    </row>
    <row r="20" spans="1:15" s="15" customFormat="1" ht="125.25" customHeight="1" x14ac:dyDescent="0.25">
      <c r="A20" s="53">
        <v>11</v>
      </c>
      <c r="B20" s="55" t="s">
        <v>68</v>
      </c>
      <c r="C20" s="56" t="s">
        <v>106</v>
      </c>
      <c r="D20" s="59" t="s">
        <v>16</v>
      </c>
      <c r="E20" s="60">
        <v>5</v>
      </c>
      <c r="F20" s="61">
        <v>75000</v>
      </c>
      <c r="G20" s="57">
        <f t="shared" si="1"/>
        <v>375000</v>
      </c>
      <c r="H20" s="38"/>
      <c r="I20" s="38"/>
      <c r="J20" s="38"/>
      <c r="K20" s="38"/>
      <c r="L20" s="38"/>
      <c r="M20" s="38"/>
      <c r="O20" s="31"/>
    </row>
    <row r="21" spans="1:15" s="15" customFormat="1" ht="125.25" customHeight="1" x14ac:dyDescent="0.25">
      <c r="A21" s="53">
        <v>12</v>
      </c>
      <c r="B21" s="55" t="s">
        <v>69</v>
      </c>
      <c r="C21" s="56" t="s">
        <v>107</v>
      </c>
      <c r="D21" s="59" t="s">
        <v>16</v>
      </c>
      <c r="E21" s="60">
        <v>10</v>
      </c>
      <c r="F21" s="61">
        <v>65000</v>
      </c>
      <c r="G21" s="57">
        <f t="shared" si="1"/>
        <v>650000</v>
      </c>
      <c r="H21" s="38"/>
      <c r="I21" s="38"/>
      <c r="J21" s="38"/>
      <c r="K21" s="38"/>
      <c r="L21" s="38"/>
      <c r="M21" s="38"/>
      <c r="O21" s="31"/>
    </row>
    <row r="22" spans="1:15" s="15" customFormat="1" ht="123" customHeight="1" x14ac:dyDescent="0.25">
      <c r="A22" s="53">
        <v>13</v>
      </c>
      <c r="B22" s="55" t="s">
        <v>70</v>
      </c>
      <c r="C22" s="56" t="s">
        <v>108</v>
      </c>
      <c r="D22" s="59" t="s">
        <v>16</v>
      </c>
      <c r="E22" s="60">
        <v>30</v>
      </c>
      <c r="F22" s="61">
        <v>80500</v>
      </c>
      <c r="G22" s="57">
        <f t="shared" si="1"/>
        <v>2415000</v>
      </c>
      <c r="H22" s="38"/>
      <c r="I22" s="38"/>
      <c r="J22" s="38"/>
      <c r="K22" s="38"/>
      <c r="L22" s="38"/>
      <c r="M22" s="38"/>
      <c r="O22" s="31"/>
    </row>
    <row r="23" spans="1:15" s="15" customFormat="1" ht="134.25" customHeight="1" x14ac:dyDescent="0.25">
      <c r="A23" s="53">
        <v>14</v>
      </c>
      <c r="B23" s="55" t="s">
        <v>71</v>
      </c>
      <c r="C23" s="56" t="s">
        <v>109</v>
      </c>
      <c r="D23" s="59" t="s">
        <v>16</v>
      </c>
      <c r="E23" s="60">
        <v>50</v>
      </c>
      <c r="F23" s="61">
        <v>80500</v>
      </c>
      <c r="G23" s="57">
        <f t="shared" si="1"/>
        <v>4025000</v>
      </c>
      <c r="H23" s="38"/>
      <c r="I23" s="38"/>
      <c r="J23" s="38"/>
      <c r="K23" s="38"/>
      <c r="L23" s="38"/>
      <c r="M23" s="38"/>
      <c r="O23" s="31"/>
    </row>
    <row r="24" spans="1:15" s="15" customFormat="1" ht="49.5" customHeight="1" x14ac:dyDescent="0.25">
      <c r="A24" s="53">
        <v>15</v>
      </c>
      <c r="B24" s="55" t="s">
        <v>72</v>
      </c>
      <c r="C24" s="58" t="s">
        <v>73</v>
      </c>
      <c r="D24" s="59" t="s">
        <v>16</v>
      </c>
      <c r="E24" s="60">
        <v>1</v>
      </c>
      <c r="F24" s="61">
        <v>45000</v>
      </c>
      <c r="G24" s="57">
        <f t="shared" si="1"/>
        <v>45000</v>
      </c>
      <c r="H24" s="38"/>
      <c r="I24" s="38"/>
      <c r="J24" s="38"/>
      <c r="K24" s="38"/>
      <c r="L24" s="38"/>
      <c r="M24" s="38"/>
      <c r="O24" s="31"/>
    </row>
    <row r="25" spans="1:15" s="15" customFormat="1" ht="136.5" customHeight="1" x14ac:dyDescent="0.25">
      <c r="A25" s="53">
        <v>16</v>
      </c>
      <c r="B25" s="55" t="s">
        <v>74</v>
      </c>
      <c r="C25" s="56" t="s">
        <v>110</v>
      </c>
      <c r="D25" s="59" t="s">
        <v>16</v>
      </c>
      <c r="E25" s="60">
        <v>20</v>
      </c>
      <c r="F25" s="61">
        <v>49000</v>
      </c>
      <c r="G25" s="57">
        <f t="shared" si="1"/>
        <v>980000</v>
      </c>
      <c r="H25" s="38"/>
      <c r="I25" s="38"/>
      <c r="J25" s="38"/>
      <c r="K25" s="38"/>
      <c r="L25" s="38"/>
      <c r="M25" s="38"/>
      <c r="O25" s="31"/>
    </row>
    <row r="26" spans="1:15" s="15" customFormat="1" ht="144" customHeight="1" x14ac:dyDescent="0.25">
      <c r="A26" s="53">
        <v>17</v>
      </c>
      <c r="B26" s="55" t="s">
        <v>75</v>
      </c>
      <c r="C26" s="56" t="s">
        <v>113</v>
      </c>
      <c r="D26" s="59" t="s">
        <v>16</v>
      </c>
      <c r="E26" s="60">
        <v>20</v>
      </c>
      <c r="F26" s="61">
        <v>49000</v>
      </c>
      <c r="G26" s="57">
        <f t="shared" si="1"/>
        <v>980000</v>
      </c>
      <c r="H26" s="38"/>
      <c r="I26" s="38"/>
      <c r="J26" s="38"/>
      <c r="K26" s="38"/>
      <c r="L26" s="38"/>
      <c r="M26" s="38"/>
      <c r="O26" s="31"/>
    </row>
    <row r="27" spans="1:15" s="15" customFormat="1" ht="135.75" customHeight="1" x14ac:dyDescent="0.25">
      <c r="A27" s="53">
        <v>18</v>
      </c>
      <c r="B27" s="55" t="s">
        <v>76</v>
      </c>
      <c r="C27" s="56" t="s">
        <v>114</v>
      </c>
      <c r="D27" s="59" t="s">
        <v>16</v>
      </c>
      <c r="E27" s="60">
        <v>5</v>
      </c>
      <c r="F27" s="61">
        <v>75000</v>
      </c>
      <c r="G27" s="57">
        <f t="shared" si="1"/>
        <v>375000</v>
      </c>
      <c r="H27" s="38"/>
      <c r="I27" s="38"/>
      <c r="J27" s="38"/>
      <c r="K27" s="38"/>
      <c r="L27" s="38"/>
      <c r="M27" s="38"/>
      <c r="O27" s="31"/>
    </row>
    <row r="28" spans="1:15" s="15" customFormat="1" ht="138.75" customHeight="1" x14ac:dyDescent="0.25">
      <c r="A28" s="53">
        <v>19</v>
      </c>
      <c r="B28" s="55" t="s">
        <v>77</v>
      </c>
      <c r="C28" s="56" t="s">
        <v>115</v>
      </c>
      <c r="D28" s="59" t="s">
        <v>16</v>
      </c>
      <c r="E28" s="60">
        <v>3</v>
      </c>
      <c r="F28" s="61">
        <v>65000</v>
      </c>
      <c r="G28" s="57">
        <f t="shared" si="1"/>
        <v>195000</v>
      </c>
      <c r="H28" s="38"/>
      <c r="I28" s="38"/>
      <c r="J28" s="38"/>
      <c r="K28" s="38"/>
      <c r="L28" s="38"/>
      <c r="M28" s="38"/>
      <c r="O28" s="31"/>
    </row>
    <row r="29" spans="1:15" s="15" customFormat="1" ht="138" customHeight="1" x14ac:dyDescent="0.25">
      <c r="A29" s="53">
        <v>20</v>
      </c>
      <c r="B29" s="55" t="s">
        <v>78</v>
      </c>
      <c r="C29" s="56" t="s">
        <v>117</v>
      </c>
      <c r="D29" s="59" t="s">
        <v>16</v>
      </c>
      <c r="E29" s="60">
        <v>2</v>
      </c>
      <c r="F29" s="61">
        <v>55000</v>
      </c>
      <c r="G29" s="57">
        <f t="shared" si="1"/>
        <v>110000</v>
      </c>
      <c r="H29" s="38"/>
      <c r="I29" s="38"/>
      <c r="J29" s="38"/>
      <c r="K29" s="38"/>
      <c r="L29" s="38"/>
      <c r="M29" s="38"/>
      <c r="O29" s="31"/>
    </row>
    <row r="30" spans="1:15" s="15" customFormat="1" ht="51" customHeight="1" x14ac:dyDescent="0.25">
      <c r="A30" s="53">
        <v>21</v>
      </c>
      <c r="B30" s="55" t="s">
        <v>79</v>
      </c>
      <c r="C30" s="56" t="s">
        <v>80</v>
      </c>
      <c r="D30" s="59" t="s">
        <v>16</v>
      </c>
      <c r="E30" s="60">
        <v>1</v>
      </c>
      <c r="F30" s="61">
        <v>45000</v>
      </c>
      <c r="G30" s="57">
        <f t="shared" si="1"/>
        <v>45000</v>
      </c>
      <c r="H30" s="38"/>
      <c r="I30" s="38"/>
      <c r="J30" s="38"/>
      <c r="K30" s="38"/>
      <c r="L30" s="38"/>
      <c r="M30" s="38"/>
      <c r="O30" s="31"/>
    </row>
    <row r="31" spans="1:15" s="15" customFormat="1" ht="133.5" customHeight="1" x14ac:dyDescent="0.25">
      <c r="A31" s="53">
        <v>22</v>
      </c>
      <c r="B31" s="55" t="s">
        <v>81</v>
      </c>
      <c r="C31" s="56" t="s">
        <v>118</v>
      </c>
      <c r="D31" s="59" t="s">
        <v>16</v>
      </c>
      <c r="E31" s="60">
        <v>3</v>
      </c>
      <c r="F31" s="61">
        <v>63000</v>
      </c>
      <c r="G31" s="57">
        <f t="shared" si="1"/>
        <v>189000</v>
      </c>
      <c r="H31" s="38"/>
      <c r="I31" s="38"/>
      <c r="J31" s="38"/>
      <c r="K31" s="38"/>
      <c r="L31" s="38"/>
      <c r="M31" s="38"/>
      <c r="O31" s="31"/>
    </row>
    <row r="32" spans="1:15" s="15" customFormat="1" ht="135.75" customHeight="1" x14ac:dyDescent="0.25">
      <c r="A32" s="53">
        <v>23</v>
      </c>
      <c r="B32" s="55" t="s">
        <v>82</v>
      </c>
      <c r="C32" s="56" t="s">
        <v>119</v>
      </c>
      <c r="D32" s="59" t="s">
        <v>16</v>
      </c>
      <c r="E32" s="60">
        <v>25</v>
      </c>
      <c r="F32" s="61">
        <v>49000</v>
      </c>
      <c r="G32" s="57">
        <f t="shared" si="1"/>
        <v>1225000</v>
      </c>
      <c r="H32" s="38"/>
      <c r="I32" s="38"/>
      <c r="J32" s="38"/>
      <c r="K32" s="38"/>
      <c r="L32" s="38"/>
      <c r="M32" s="38"/>
      <c r="O32" s="31"/>
    </row>
    <row r="33" spans="1:15" s="15" customFormat="1" ht="51.75" customHeight="1" x14ac:dyDescent="0.25">
      <c r="A33" s="53">
        <v>24</v>
      </c>
      <c r="B33" s="55" t="s">
        <v>83</v>
      </c>
      <c r="C33" s="56" t="s">
        <v>84</v>
      </c>
      <c r="D33" s="59" t="s">
        <v>16</v>
      </c>
      <c r="E33" s="60">
        <v>1</v>
      </c>
      <c r="F33" s="61">
        <v>45000</v>
      </c>
      <c r="G33" s="57">
        <f t="shared" si="1"/>
        <v>45000</v>
      </c>
      <c r="H33" s="38"/>
      <c r="I33" s="38"/>
      <c r="J33" s="38"/>
      <c r="K33" s="38"/>
      <c r="L33" s="38"/>
      <c r="M33" s="38"/>
      <c r="O33" s="31"/>
    </row>
    <row r="34" spans="1:15" s="15" customFormat="1" ht="112.5" customHeight="1" x14ac:dyDescent="0.25">
      <c r="A34" s="53">
        <v>25</v>
      </c>
      <c r="B34" s="55" t="s">
        <v>85</v>
      </c>
      <c r="C34" s="56" t="s">
        <v>116</v>
      </c>
      <c r="D34" s="59" t="s">
        <v>16</v>
      </c>
      <c r="E34" s="60">
        <v>15</v>
      </c>
      <c r="F34" s="61">
        <v>22000</v>
      </c>
      <c r="G34" s="57">
        <f t="shared" si="1"/>
        <v>330000</v>
      </c>
      <c r="H34" s="38"/>
      <c r="I34" s="38"/>
      <c r="J34" s="38"/>
      <c r="K34" s="38"/>
      <c r="L34" s="38"/>
      <c r="M34" s="38"/>
      <c r="O34" s="31"/>
    </row>
    <row r="35" spans="1:15" s="15" customFormat="1" ht="111" customHeight="1" x14ac:dyDescent="0.25">
      <c r="A35" s="39">
        <v>26</v>
      </c>
      <c r="B35" s="55" t="s">
        <v>86</v>
      </c>
      <c r="C35" s="56" t="s">
        <v>111</v>
      </c>
      <c r="D35" s="59" t="s">
        <v>16</v>
      </c>
      <c r="E35" s="60">
        <v>5</v>
      </c>
      <c r="F35" s="61">
        <v>30000</v>
      </c>
      <c r="G35" s="57">
        <f t="shared" si="1"/>
        <v>150000</v>
      </c>
      <c r="H35" s="38"/>
      <c r="I35" s="38"/>
      <c r="J35" s="38"/>
      <c r="K35" s="38"/>
      <c r="L35" s="38"/>
      <c r="M35" s="38"/>
      <c r="O35" s="31"/>
    </row>
    <row r="36" spans="1:15" s="15" customFormat="1" ht="41.25" customHeight="1" x14ac:dyDescent="0.25">
      <c r="A36" s="41">
        <v>27</v>
      </c>
      <c r="B36" s="55" t="s">
        <v>87</v>
      </c>
      <c r="C36" s="56" t="s">
        <v>88</v>
      </c>
      <c r="D36" s="59" t="s">
        <v>16</v>
      </c>
      <c r="E36" s="60">
        <v>3</v>
      </c>
      <c r="F36" s="61">
        <v>9000</v>
      </c>
      <c r="G36" s="57">
        <f t="shared" si="1"/>
        <v>27000</v>
      </c>
      <c r="H36" s="38"/>
      <c r="I36" s="38"/>
      <c r="J36" s="38"/>
      <c r="K36" s="38"/>
      <c r="L36" s="38"/>
      <c r="M36" s="38"/>
      <c r="O36" s="31"/>
    </row>
    <row r="37" spans="1:15" s="15" customFormat="1" ht="39" customHeight="1" x14ac:dyDescent="0.25">
      <c r="A37" s="41">
        <v>28</v>
      </c>
      <c r="B37" s="55" t="s">
        <v>89</v>
      </c>
      <c r="C37" s="56" t="s">
        <v>90</v>
      </c>
      <c r="D37" s="59" t="s">
        <v>16</v>
      </c>
      <c r="E37" s="60">
        <v>9</v>
      </c>
      <c r="F37" s="61">
        <v>76000</v>
      </c>
      <c r="G37" s="57">
        <f t="shared" si="1"/>
        <v>684000</v>
      </c>
      <c r="H37" s="38"/>
      <c r="I37" s="38"/>
      <c r="J37" s="38"/>
      <c r="K37" s="38"/>
      <c r="L37" s="38"/>
      <c r="M37" s="38"/>
      <c r="O37" s="31"/>
    </row>
    <row r="38" spans="1:15" s="15" customFormat="1" ht="39.75" customHeight="1" x14ac:dyDescent="0.25">
      <c r="A38" s="41">
        <v>29</v>
      </c>
      <c r="B38" s="55" t="s">
        <v>91</v>
      </c>
      <c r="C38" s="56" t="s">
        <v>92</v>
      </c>
      <c r="D38" s="59" t="s">
        <v>16</v>
      </c>
      <c r="E38" s="60">
        <v>9</v>
      </c>
      <c r="F38" s="61">
        <v>72000</v>
      </c>
      <c r="G38" s="57">
        <f t="shared" si="1"/>
        <v>648000</v>
      </c>
      <c r="H38" s="38"/>
      <c r="I38" s="38"/>
      <c r="J38" s="38"/>
      <c r="K38" s="38"/>
      <c r="L38" s="38"/>
      <c r="M38" s="38"/>
      <c r="O38" s="31"/>
    </row>
    <row r="39" spans="1:15" s="15" customFormat="1" ht="48" customHeight="1" x14ac:dyDescent="0.25">
      <c r="A39" s="41">
        <v>30</v>
      </c>
      <c r="B39" s="55" t="s">
        <v>93</v>
      </c>
      <c r="C39" s="56" t="s">
        <v>94</v>
      </c>
      <c r="D39" s="59" t="s">
        <v>16</v>
      </c>
      <c r="E39" s="60">
        <v>9</v>
      </c>
      <c r="F39" s="61">
        <v>75000</v>
      </c>
      <c r="G39" s="57">
        <f t="shared" si="1"/>
        <v>675000</v>
      </c>
      <c r="H39" s="38"/>
      <c r="I39" s="38"/>
      <c r="J39" s="38"/>
      <c r="K39" s="38"/>
      <c r="L39" s="38"/>
      <c r="M39" s="38"/>
      <c r="O39" s="31"/>
    </row>
    <row r="40" spans="1:15" s="15" customFormat="1" ht="52.5" customHeight="1" x14ac:dyDescent="0.25">
      <c r="A40" s="41">
        <v>31</v>
      </c>
      <c r="B40" s="55" t="s">
        <v>95</v>
      </c>
      <c r="C40" s="56" t="s">
        <v>96</v>
      </c>
      <c r="D40" s="59" t="s">
        <v>16</v>
      </c>
      <c r="E40" s="60">
        <v>9</v>
      </c>
      <c r="F40" s="61">
        <v>57000</v>
      </c>
      <c r="G40" s="57">
        <f t="shared" si="1"/>
        <v>513000</v>
      </c>
      <c r="H40" s="38"/>
      <c r="I40" s="38"/>
      <c r="J40" s="38"/>
      <c r="K40" s="38"/>
      <c r="L40" s="38"/>
      <c r="M40" s="38"/>
      <c r="O40" s="31"/>
    </row>
    <row r="41" spans="1:15" s="15" customFormat="1" ht="36" customHeight="1" x14ac:dyDescent="0.25">
      <c r="A41" s="41">
        <v>32</v>
      </c>
      <c r="B41" s="55" t="s">
        <v>97</v>
      </c>
      <c r="C41" s="56" t="s">
        <v>98</v>
      </c>
      <c r="D41" s="59" t="s">
        <v>16</v>
      </c>
      <c r="E41" s="60">
        <v>9</v>
      </c>
      <c r="F41" s="61">
        <v>16000</v>
      </c>
      <c r="G41" s="57">
        <f t="shared" si="1"/>
        <v>144000</v>
      </c>
      <c r="H41" s="38"/>
      <c r="I41" s="38"/>
      <c r="J41" s="38"/>
      <c r="K41" s="38"/>
      <c r="L41" s="38"/>
      <c r="M41" s="38"/>
      <c r="O41" s="31"/>
    </row>
    <row r="42" spans="1:15" s="15" customFormat="1" ht="38.25" customHeight="1" x14ac:dyDescent="0.25">
      <c r="A42" s="41">
        <v>33</v>
      </c>
      <c r="B42" s="55" t="s">
        <v>99</v>
      </c>
      <c r="C42" s="56" t="s">
        <v>100</v>
      </c>
      <c r="D42" s="59" t="s">
        <v>16</v>
      </c>
      <c r="E42" s="60">
        <v>1</v>
      </c>
      <c r="F42" s="61">
        <v>195000</v>
      </c>
      <c r="G42" s="57">
        <f t="shared" si="1"/>
        <v>195000</v>
      </c>
      <c r="H42" s="38"/>
      <c r="I42" s="38"/>
      <c r="J42" s="38"/>
      <c r="K42" s="38"/>
      <c r="L42" s="38"/>
      <c r="M42" s="38"/>
      <c r="O42" s="31"/>
    </row>
    <row r="43" spans="1:15" s="15" customFormat="1" ht="32.25" customHeight="1" x14ac:dyDescent="0.25">
      <c r="A43" s="54">
        <v>34</v>
      </c>
      <c r="B43" s="55" t="s">
        <v>14</v>
      </c>
      <c r="C43" s="56" t="s">
        <v>15</v>
      </c>
      <c r="D43" s="59" t="s">
        <v>16</v>
      </c>
      <c r="E43" s="60">
        <v>20</v>
      </c>
      <c r="F43" s="61">
        <v>59400</v>
      </c>
      <c r="G43" s="57">
        <f t="shared" si="1"/>
        <v>1188000</v>
      </c>
      <c r="H43" s="38"/>
      <c r="I43" s="38"/>
      <c r="J43" s="38"/>
      <c r="K43" s="38"/>
      <c r="L43" s="38"/>
      <c r="M43" s="38"/>
      <c r="O43" s="31"/>
    </row>
    <row r="44" spans="1:15" s="15" customFormat="1" ht="38.25" customHeight="1" x14ac:dyDescent="0.25">
      <c r="A44" s="54">
        <v>35</v>
      </c>
      <c r="B44" s="55" t="s">
        <v>17</v>
      </c>
      <c r="C44" s="56" t="s">
        <v>18</v>
      </c>
      <c r="D44" s="59" t="s">
        <v>16</v>
      </c>
      <c r="E44" s="60">
        <v>5</v>
      </c>
      <c r="F44" s="61">
        <v>43560</v>
      </c>
      <c r="G44" s="57">
        <f t="shared" si="1"/>
        <v>217800</v>
      </c>
      <c r="H44" s="38"/>
      <c r="I44" s="38"/>
      <c r="J44" s="38"/>
      <c r="K44" s="38"/>
      <c r="L44" s="38"/>
      <c r="M44" s="38"/>
      <c r="O44" s="31"/>
    </row>
    <row r="45" spans="1:15" s="15" customFormat="1" ht="38.25" customHeight="1" x14ac:dyDescent="0.25">
      <c r="A45" s="54">
        <v>36</v>
      </c>
      <c r="B45" s="55" t="s">
        <v>19</v>
      </c>
      <c r="C45" s="56" t="s">
        <v>20</v>
      </c>
      <c r="D45" s="59" t="s">
        <v>16</v>
      </c>
      <c r="E45" s="60">
        <v>5</v>
      </c>
      <c r="F45" s="61">
        <v>29700</v>
      </c>
      <c r="G45" s="57">
        <f t="shared" si="1"/>
        <v>148500</v>
      </c>
      <c r="H45" s="38"/>
      <c r="I45" s="38"/>
      <c r="J45" s="38"/>
      <c r="K45" s="38"/>
      <c r="L45" s="38"/>
      <c r="M45" s="38"/>
      <c r="O45" s="31"/>
    </row>
    <row r="46" spans="1:15" s="15" customFormat="1" ht="45" customHeight="1" x14ac:dyDescent="0.25">
      <c r="A46" s="54">
        <v>37</v>
      </c>
      <c r="B46" s="55" t="s">
        <v>21</v>
      </c>
      <c r="C46" s="56" t="s">
        <v>22</v>
      </c>
      <c r="D46" s="59" t="s">
        <v>16</v>
      </c>
      <c r="E46" s="60">
        <v>5</v>
      </c>
      <c r="F46" s="61">
        <v>29700</v>
      </c>
      <c r="G46" s="57">
        <f t="shared" si="1"/>
        <v>148500</v>
      </c>
      <c r="H46" s="38"/>
      <c r="I46" s="38"/>
      <c r="J46" s="38"/>
      <c r="K46" s="38"/>
      <c r="L46" s="38"/>
      <c r="M46" s="38"/>
      <c r="O46" s="31"/>
    </row>
    <row r="47" spans="1:15" s="15" customFormat="1" ht="294" customHeight="1" x14ac:dyDescent="0.25">
      <c r="A47" s="54">
        <v>38</v>
      </c>
      <c r="B47" s="55" t="s">
        <v>23</v>
      </c>
      <c r="C47" s="56" t="s">
        <v>24</v>
      </c>
      <c r="D47" s="59" t="s">
        <v>16</v>
      </c>
      <c r="E47" s="60">
        <v>10</v>
      </c>
      <c r="F47" s="61">
        <v>360000</v>
      </c>
      <c r="G47" s="57">
        <f t="shared" si="1"/>
        <v>3600000</v>
      </c>
      <c r="H47" s="38"/>
      <c r="I47" s="38"/>
      <c r="J47" s="38"/>
      <c r="K47" s="38"/>
      <c r="L47" s="38"/>
      <c r="M47" s="38"/>
      <c r="O47" s="31"/>
    </row>
    <row r="48" spans="1:15" s="15" customFormat="1" ht="93" customHeight="1" x14ac:dyDescent="0.25">
      <c r="A48" s="54">
        <v>39</v>
      </c>
      <c r="B48" s="55" t="s">
        <v>25</v>
      </c>
      <c r="C48" s="55" t="s">
        <v>25</v>
      </c>
      <c r="D48" s="59" t="s">
        <v>16</v>
      </c>
      <c r="E48" s="60">
        <v>7</v>
      </c>
      <c r="F48" s="61">
        <v>35500</v>
      </c>
      <c r="G48" s="57">
        <f t="shared" si="1"/>
        <v>248500</v>
      </c>
      <c r="H48" s="38"/>
      <c r="I48" s="38"/>
      <c r="J48" s="38"/>
      <c r="K48" s="38"/>
      <c r="L48" s="38"/>
      <c r="M48" s="38"/>
      <c r="O48" s="31"/>
    </row>
    <row r="49" spans="1:15" s="15" customFormat="1" ht="45" customHeight="1" x14ac:dyDescent="0.25">
      <c r="A49" s="54">
        <v>40</v>
      </c>
      <c r="B49" s="55" t="s">
        <v>26</v>
      </c>
      <c r="C49" s="55" t="s">
        <v>26</v>
      </c>
      <c r="D49" s="59" t="s">
        <v>16</v>
      </c>
      <c r="E49" s="60">
        <v>5</v>
      </c>
      <c r="F49" s="61">
        <v>31500</v>
      </c>
      <c r="G49" s="57">
        <f t="shared" si="1"/>
        <v>157500</v>
      </c>
      <c r="H49" s="38"/>
      <c r="I49" s="38"/>
      <c r="J49" s="38"/>
      <c r="K49" s="38"/>
      <c r="L49" s="38"/>
      <c r="M49" s="38"/>
      <c r="O49" s="31"/>
    </row>
    <row r="50" spans="1:15" s="15" customFormat="1" ht="42.75" customHeight="1" x14ac:dyDescent="0.25">
      <c r="A50" s="54">
        <v>41</v>
      </c>
      <c r="B50" s="55" t="s">
        <v>27</v>
      </c>
      <c r="C50" s="55" t="s">
        <v>27</v>
      </c>
      <c r="D50" s="59" t="s">
        <v>16</v>
      </c>
      <c r="E50" s="60">
        <v>8</v>
      </c>
      <c r="F50" s="61">
        <v>70500</v>
      </c>
      <c r="G50" s="57">
        <f t="shared" si="1"/>
        <v>564000</v>
      </c>
      <c r="H50" s="38"/>
      <c r="I50" s="38"/>
      <c r="J50" s="38"/>
      <c r="K50" s="38"/>
      <c r="L50" s="38"/>
      <c r="M50" s="38"/>
      <c r="O50" s="31"/>
    </row>
    <row r="51" spans="1:15" s="15" customFormat="1" ht="52.5" customHeight="1" x14ac:dyDescent="0.25">
      <c r="A51" s="54">
        <v>42</v>
      </c>
      <c r="B51" s="55" t="s">
        <v>28</v>
      </c>
      <c r="C51" s="55" t="s">
        <v>28</v>
      </c>
      <c r="D51" s="59" t="s">
        <v>16</v>
      </c>
      <c r="E51" s="60">
        <v>8</v>
      </c>
      <c r="F51" s="61">
        <v>81000</v>
      </c>
      <c r="G51" s="57">
        <f t="shared" si="1"/>
        <v>648000</v>
      </c>
      <c r="H51" s="38"/>
      <c r="I51" s="38"/>
      <c r="J51" s="38"/>
      <c r="K51" s="38"/>
      <c r="L51" s="38"/>
      <c r="M51" s="38"/>
      <c r="O51" s="31"/>
    </row>
    <row r="52" spans="1:15" s="15" customFormat="1" ht="49.5" customHeight="1" x14ac:dyDescent="0.25">
      <c r="A52" s="54">
        <v>43</v>
      </c>
      <c r="B52" s="55" t="s">
        <v>29</v>
      </c>
      <c r="C52" s="55" t="s">
        <v>29</v>
      </c>
      <c r="D52" s="59" t="s">
        <v>16</v>
      </c>
      <c r="E52" s="60">
        <v>8</v>
      </c>
      <c r="F52" s="61">
        <v>81000</v>
      </c>
      <c r="G52" s="57">
        <f t="shared" si="1"/>
        <v>648000</v>
      </c>
      <c r="H52" s="38"/>
      <c r="I52" s="38"/>
      <c r="J52" s="38"/>
      <c r="K52" s="38"/>
      <c r="L52" s="38"/>
      <c r="M52" s="38"/>
      <c r="O52" s="31"/>
    </row>
    <row r="53" spans="1:15" s="15" customFormat="1" ht="52.5" customHeight="1" x14ac:dyDescent="0.25">
      <c r="A53" s="54">
        <v>44</v>
      </c>
      <c r="B53" s="55" t="s">
        <v>30</v>
      </c>
      <c r="C53" s="55" t="s">
        <v>30</v>
      </c>
      <c r="D53" s="59" t="s">
        <v>16</v>
      </c>
      <c r="E53" s="60">
        <v>3</v>
      </c>
      <c r="F53" s="61">
        <v>301000</v>
      </c>
      <c r="G53" s="57">
        <f t="shared" si="1"/>
        <v>903000</v>
      </c>
      <c r="H53" s="38"/>
      <c r="I53" s="38"/>
      <c r="J53" s="38"/>
      <c r="K53" s="38"/>
      <c r="L53" s="38"/>
      <c r="M53" s="38"/>
      <c r="O53" s="31"/>
    </row>
    <row r="54" spans="1:15" s="15" customFormat="1" ht="65.25" customHeight="1" x14ac:dyDescent="0.25">
      <c r="A54" s="54">
        <v>45</v>
      </c>
      <c r="B54" s="55" t="s">
        <v>31</v>
      </c>
      <c r="C54" s="55" t="s">
        <v>31</v>
      </c>
      <c r="D54" s="59" t="s">
        <v>16</v>
      </c>
      <c r="E54" s="60">
        <v>3</v>
      </c>
      <c r="F54" s="61">
        <v>57500</v>
      </c>
      <c r="G54" s="57">
        <f t="shared" si="1"/>
        <v>172500</v>
      </c>
      <c r="H54" s="38"/>
      <c r="I54" s="38"/>
      <c r="J54" s="38"/>
      <c r="K54" s="38"/>
      <c r="L54" s="38"/>
      <c r="M54" s="38"/>
      <c r="O54" s="31"/>
    </row>
    <row r="55" spans="1:15" s="15" customFormat="1" ht="59.25" customHeight="1" x14ac:dyDescent="0.25">
      <c r="A55" s="54">
        <v>46</v>
      </c>
      <c r="B55" s="55" t="s">
        <v>32</v>
      </c>
      <c r="C55" s="55" t="s">
        <v>32</v>
      </c>
      <c r="D55" s="59" t="s">
        <v>16</v>
      </c>
      <c r="E55" s="60">
        <v>8</v>
      </c>
      <c r="F55" s="61">
        <v>101000</v>
      </c>
      <c r="G55" s="57">
        <f t="shared" si="1"/>
        <v>808000</v>
      </c>
      <c r="H55" s="38"/>
      <c r="I55" s="38"/>
      <c r="J55" s="38"/>
      <c r="K55" s="38"/>
      <c r="L55" s="38"/>
      <c r="M55" s="38"/>
      <c r="O55" s="31"/>
    </row>
    <row r="56" spans="1:15" s="15" customFormat="1" ht="69.75" customHeight="1" x14ac:dyDescent="0.25">
      <c r="A56" s="54">
        <v>47</v>
      </c>
      <c r="B56" s="55" t="s">
        <v>33</v>
      </c>
      <c r="C56" s="55" t="s">
        <v>33</v>
      </c>
      <c r="D56" s="59" t="s">
        <v>16</v>
      </c>
      <c r="E56" s="60">
        <v>1</v>
      </c>
      <c r="F56" s="61">
        <v>675000</v>
      </c>
      <c r="G56" s="57">
        <f t="shared" si="1"/>
        <v>675000</v>
      </c>
      <c r="H56" s="38"/>
      <c r="I56" s="38"/>
      <c r="J56" s="38"/>
      <c r="K56" s="38"/>
      <c r="L56" s="38"/>
      <c r="M56" s="38"/>
      <c r="O56" s="31"/>
    </row>
    <row r="57" spans="1:15" s="15" customFormat="1" ht="77.25" customHeight="1" x14ac:dyDescent="0.25">
      <c r="A57" s="54">
        <v>48</v>
      </c>
      <c r="B57" s="55" t="s">
        <v>34</v>
      </c>
      <c r="C57" s="55" t="s">
        <v>34</v>
      </c>
      <c r="D57" s="59" t="s">
        <v>16</v>
      </c>
      <c r="E57" s="60">
        <v>1</v>
      </c>
      <c r="F57" s="61">
        <v>955000</v>
      </c>
      <c r="G57" s="57">
        <f t="shared" si="1"/>
        <v>955000</v>
      </c>
      <c r="H57" s="38"/>
      <c r="I57" s="38"/>
      <c r="J57" s="38"/>
      <c r="K57" s="38"/>
      <c r="L57" s="38"/>
      <c r="M57" s="38"/>
      <c r="O57" s="31"/>
    </row>
    <row r="58" spans="1:15" s="15" customFormat="1" ht="60" customHeight="1" x14ac:dyDescent="0.25">
      <c r="A58" s="54">
        <v>49</v>
      </c>
      <c r="B58" s="55" t="s">
        <v>35</v>
      </c>
      <c r="C58" s="55" t="s">
        <v>35</v>
      </c>
      <c r="D58" s="59" t="s">
        <v>16</v>
      </c>
      <c r="E58" s="60">
        <v>7</v>
      </c>
      <c r="F58" s="61">
        <v>85000</v>
      </c>
      <c r="G58" s="57">
        <f t="shared" si="1"/>
        <v>595000</v>
      </c>
      <c r="H58" s="38"/>
      <c r="I58" s="38"/>
      <c r="J58" s="38"/>
      <c r="K58" s="38"/>
      <c r="L58" s="38"/>
      <c r="M58" s="38"/>
      <c r="O58" s="31"/>
    </row>
    <row r="59" spans="1:15" s="15" customFormat="1" ht="65.25" customHeight="1" x14ac:dyDescent="0.25">
      <c r="A59" s="54">
        <v>50</v>
      </c>
      <c r="B59" s="55" t="s">
        <v>36</v>
      </c>
      <c r="C59" s="55" t="s">
        <v>36</v>
      </c>
      <c r="D59" s="59" t="s">
        <v>16</v>
      </c>
      <c r="E59" s="60">
        <v>1</v>
      </c>
      <c r="F59" s="61">
        <v>47500</v>
      </c>
      <c r="G59" s="57">
        <f t="shared" si="1"/>
        <v>47500</v>
      </c>
      <c r="H59" s="38"/>
      <c r="I59" s="38"/>
      <c r="J59" s="38"/>
      <c r="K59" s="38"/>
      <c r="L59" s="38"/>
      <c r="M59" s="38"/>
      <c r="O59" s="31"/>
    </row>
    <row r="60" spans="1:15" s="15" customFormat="1" ht="66" customHeight="1" x14ac:dyDescent="0.25">
      <c r="A60" s="54">
        <v>51</v>
      </c>
      <c r="B60" s="55" t="s">
        <v>37</v>
      </c>
      <c r="C60" s="55" t="s">
        <v>37</v>
      </c>
      <c r="D60" s="59" t="s">
        <v>16</v>
      </c>
      <c r="E60" s="60">
        <v>8</v>
      </c>
      <c r="F60" s="61">
        <v>328000</v>
      </c>
      <c r="G60" s="57">
        <f t="shared" si="1"/>
        <v>2624000</v>
      </c>
      <c r="H60" s="38"/>
      <c r="I60" s="38"/>
      <c r="J60" s="38"/>
      <c r="K60" s="38"/>
      <c r="L60" s="38"/>
      <c r="M60" s="38"/>
      <c r="O60" s="31"/>
    </row>
    <row r="61" spans="1:15" s="15" customFormat="1" ht="63.75" customHeight="1" x14ac:dyDescent="0.25">
      <c r="A61" s="54">
        <v>52</v>
      </c>
      <c r="B61" s="55" t="s">
        <v>38</v>
      </c>
      <c r="C61" s="55" t="s">
        <v>38</v>
      </c>
      <c r="D61" s="59" t="s">
        <v>16</v>
      </c>
      <c r="E61" s="60">
        <v>2</v>
      </c>
      <c r="F61" s="61">
        <v>69000</v>
      </c>
      <c r="G61" s="57">
        <f t="shared" si="1"/>
        <v>138000</v>
      </c>
      <c r="H61" s="38"/>
      <c r="I61" s="38"/>
      <c r="J61" s="38"/>
      <c r="K61" s="38"/>
      <c r="L61" s="38"/>
      <c r="M61" s="38"/>
      <c r="O61" s="31"/>
    </row>
    <row r="62" spans="1:15" s="15" customFormat="1" ht="51.75" customHeight="1" x14ac:dyDescent="0.25">
      <c r="A62" s="54">
        <v>53</v>
      </c>
      <c r="B62" s="55" t="s">
        <v>39</v>
      </c>
      <c r="C62" s="55" t="s">
        <v>39</v>
      </c>
      <c r="D62" s="59" t="s">
        <v>16</v>
      </c>
      <c r="E62" s="60">
        <v>7</v>
      </c>
      <c r="F62" s="61">
        <v>41000</v>
      </c>
      <c r="G62" s="57">
        <f t="shared" si="1"/>
        <v>287000</v>
      </c>
      <c r="H62" s="38"/>
      <c r="I62" s="38"/>
      <c r="J62" s="38"/>
      <c r="K62" s="38"/>
      <c r="L62" s="38"/>
      <c r="M62" s="38"/>
      <c r="O62" s="31"/>
    </row>
    <row r="63" spans="1:15" s="15" customFormat="1" ht="62.25" customHeight="1" x14ac:dyDescent="0.25">
      <c r="A63" s="54">
        <v>54</v>
      </c>
      <c r="B63" s="55" t="s">
        <v>40</v>
      </c>
      <c r="C63" s="55" t="s">
        <v>40</v>
      </c>
      <c r="D63" s="59" t="s">
        <v>16</v>
      </c>
      <c r="E63" s="60">
        <v>1</v>
      </c>
      <c r="F63" s="61">
        <v>42000</v>
      </c>
      <c r="G63" s="57">
        <f t="shared" si="1"/>
        <v>42000</v>
      </c>
      <c r="H63" s="38"/>
      <c r="I63" s="38"/>
      <c r="J63" s="38"/>
      <c r="K63" s="38"/>
      <c r="L63" s="38"/>
      <c r="M63" s="38"/>
      <c r="O63" s="31"/>
    </row>
    <row r="64" spans="1:15" s="15" customFormat="1" ht="63" customHeight="1" x14ac:dyDescent="0.25">
      <c r="A64" s="54">
        <v>55</v>
      </c>
      <c r="B64" s="55" t="s">
        <v>41</v>
      </c>
      <c r="C64" s="55" t="s">
        <v>41</v>
      </c>
      <c r="D64" s="59" t="s">
        <v>16</v>
      </c>
      <c r="E64" s="60">
        <v>1</v>
      </c>
      <c r="F64" s="61">
        <v>132000</v>
      </c>
      <c r="G64" s="57">
        <f t="shared" si="1"/>
        <v>132000</v>
      </c>
      <c r="H64" s="38"/>
      <c r="I64" s="38"/>
      <c r="J64" s="38"/>
      <c r="K64" s="38"/>
      <c r="L64" s="38"/>
      <c r="M64" s="38"/>
      <c r="O64" s="31"/>
    </row>
    <row r="65" spans="1:15" s="15" customFormat="1" ht="56.25" customHeight="1" x14ac:dyDescent="0.25">
      <c r="A65" s="54">
        <v>56</v>
      </c>
      <c r="B65" s="55" t="s">
        <v>42</v>
      </c>
      <c r="C65" s="55" t="s">
        <v>42</v>
      </c>
      <c r="D65" s="59" t="s">
        <v>16</v>
      </c>
      <c r="E65" s="60">
        <v>1</v>
      </c>
      <c r="F65" s="61">
        <v>274000</v>
      </c>
      <c r="G65" s="57">
        <f t="shared" si="1"/>
        <v>274000</v>
      </c>
      <c r="H65" s="38"/>
      <c r="I65" s="38"/>
      <c r="J65" s="38"/>
      <c r="K65" s="38"/>
      <c r="L65" s="38"/>
      <c r="M65" s="38"/>
      <c r="O65" s="31"/>
    </row>
    <row r="66" spans="1:15" s="15" customFormat="1" ht="51" customHeight="1" x14ac:dyDescent="0.25">
      <c r="A66" s="54">
        <v>57</v>
      </c>
      <c r="B66" s="55" t="s">
        <v>43</v>
      </c>
      <c r="C66" s="55" t="s">
        <v>43</v>
      </c>
      <c r="D66" s="59" t="s">
        <v>16</v>
      </c>
      <c r="E66" s="60">
        <v>1</v>
      </c>
      <c r="F66" s="61">
        <v>42000</v>
      </c>
      <c r="G66" s="57">
        <f t="shared" si="1"/>
        <v>42000</v>
      </c>
      <c r="H66" s="38"/>
      <c r="I66" s="38"/>
      <c r="J66" s="38"/>
      <c r="K66" s="38"/>
      <c r="L66" s="38"/>
      <c r="M66" s="38"/>
      <c r="O66" s="31"/>
    </row>
    <row r="67" spans="1:15" s="15" customFormat="1" ht="51" customHeight="1" x14ac:dyDescent="0.25">
      <c r="A67" s="54">
        <v>58</v>
      </c>
      <c r="B67" s="55" t="s">
        <v>44</v>
      </c>
      <c r="C67" s="55" t="s">
        <v>44</v>
      </c>
      <c r="D67" s="59" t="s">
        <v>16</v>
      </c>
      <c r="E67" s="60">
        <v>1</v>
      </c>
      <c r="F67" s="61">
        <v>58000</v>
      </c>
      <c r="G67" s="57">
        <f t="shared" si="1"/>
        <v>58000</v>
      </c>
      <c r="H67" s="38"/>
      <c r="I67" s="38"/>
      <c r="J67" s="38"/>
      <c r="K67" s="38"/>
      <c r="L67" s="38"/>
      <c r="M67" s="38"/>
      <c r="O67" s="31"/>
    </row>
    <row r="68" spans="1:15" s="15" customFormat="1" ht="63" customHeight="1" x14ac:dyDescent="0.25">
      <c r="A68" s="54">
        <v>59</v>
      </c>
      <c r="B68" s="55" t="s">
        <v>45</v>
      </c>
      <c r="C68" s="55" t="s">
        <v>45</v>
      </c>
      <c r="D68" s="59" t="s">
        <v>16</v>
      </c>
      <c r="E68" s="60">
        <v>1</v>
      </c>
      <c r="F68" s="61">
        <v>225000</v>
      </c>
      <c r="G68" s="57">
        <f t="shared" si="1"/>
        <v>225000</v>
      </c>
      <c r="H68" s="38"/>
      <c r="I68" s="38"/>
      <c r="J68" s="38"/>
      <c r="K68" s="38"/>
      <c r="L68" s="38"/>
      <c r="M68" s="38"/>
      <c r="O68" s="31"/>
    </row>
    <row r="69" spans="1:15" s="15" customFormat="1" ht="58.5" customHeight="1" x14ac:dyDescent="0.25">
      <c r="A69" s="54">
        <v>60</v>
      </c>
      <c r="B69" s="55" t="s">
        <v>46</v>
      </c>
      <c r="C69" s="55" t="s">
        <v>46</v>
      </c>
      <c r="D69" s="59" t="s">
        <v>16</v>
      </c>
      <c r="E69" s="60">
        <v>1</v>
      </c>
      <c r="F69" s="61">
        <v>269000</v>
      </c>
      <c r="G69" s="57">
        <f t="shared" si="1"/>
        <v>269000</v>
      </c>
      <c r="H69" s="38"/>
      <c r="I69" s="38"/>
      <c r="J69" s="38"/>
      <c r="K69" s="38"/>
      <c r="L69" s="38"/>
      <c r="M69" s="38"/>
      <c r="O69" s="31"/>
    </row>
    <row r="70" spans="1:15" s="15" customFormat="1" ht="58.5" customHeight="1" x14ac:dyDescent="0.25">
      <c r="A70" s="54">
        <v>61</v>
      </c>
      <c r="B70" s="55" t="s">
        <v>47</v>
      </c>
      <c r="C70" s="55" t="s">
        <v>47</v>
      </c>
      <c r="D70" s="59" t="s">
        <v>16</v>
      </c>
      <c r="E70" s="60">
        <v>1</v>
      </c>
      <c r="F70" s="61">
        <v>44900</v>
      </c>
      <c r="G70" s="57">
        <f t="shared" si="1"/>
        <v>44900</v>
      </c>
      <c r="H70" s="38"/>
      <c r="I70" s="38"/>
      <c r="J70" s="38"/>
      <c r="K70" s="38"/>
      <c r="L70" s="38"/>
      <c r="M70" s="38"/>
      <c r="O70" s="31"/>
    </row>
    <row r="71" spans="1:15" s="15" customFormat="1" ht="64.5" customHeight="1" x14ac:dyDescent="0.25">
      <c r="A71" s="54">
        <v>62</v>
      </c>
      <c r="B71" s="55" t="s">
        <v>48</v>
      </c>
      <c r="C71" s="55" t="s">
        <v>48</v>
      </c>
      <c r="D71" s="59" t="s">
        <v>16</v>
      </c>
      <c r="E71" s="60">
        <v>1</v>
      </c>
      <c r="F71" s="61">
        <v>299000</v>
      </c>
      <c r="G71" s="57">
        <f t="shared" si="1"/>
        <v>299000</v>
      </c>
      <c r="H71" s="38"/>
      <c r="I71" s="38"/>
      <c r="J71" s="38"/>
      <c r="K71" s="38"/>
      <c r="L71" s="38"/>
      <c r="M71" s="38"/>
      <c r="O71" s="31"/>
    </row>
    <row r="72" spans="1:15" s="15" customFormat="1" ht="55.5" customHeight="1" x14ac:dyDescent="0.25">
      <c r="A72" s="54">
        <v>63</v>
      </c>
      <c r="B72" s="55" t="s">
        <v>49</v>
      </c>
      <c r="C72" s="55" t="s">
        <v>49</v>
      </c>
      <c r="D72" s="59" t="s">
        <v>16</v>
      </c>
      <c r="E72" s="60">
        <v>2</v>
      </c>
      <c r="F72" s="61">
        <v>208000</v>
      </c>
      <c r="G72" s="57">
        <f t="shared" si="1"/>
        <v>416000</v>
      </c>
      <c r="H72" s="38"/>
      <c r="I72" s="38"/>
      <c r="J72" s="38"/>
      <c r="K72" s="38"/>
      <c r="L72" s="38"/>
      <c r="M72" s="38"/>
      <c r="O72" s="31"/>
    </row>
    <row r="73" spans="1:15" s="15" customFormat="1" ht="57.75" customHeight="1" x14ac:dyDescent="0.25">
      <c r="A73" s="54">
        <v>64</v>
      </c>
      <c r="B73" s="55" t="s">
        <v>50</v>
      </c>
      <c r="C73" s="55" t="s">
        <v>50</v>
      </c>
      <c r="D73" s="59" t="s">
        <v>16</v>
      </c>
      <c r="E73" s="60">
        <v>2</v>
      </c>
      <c r="F73" s="61">
        <v>288000</v>
      </c>
      <c r="G73" s="57">
        <f t="shared" si="1"/>
        <v>576000</v>
      </c>
      <c r="H73" s="38"/>
      <c r="I73" s="38"/>
      <c r="J73" s="38"/>
      <c r="K73" s="38"/>
      <c r="L73" s="38"/>
      <c r="M73" s="38"/>
      <c r="O73" s="31"/>
    </row>
    <row r="74" spans="1:15" s="15" customFormat="1" ht="60" customHeight="1" x14ac:dyDescent="0.25">
      <c r="A74" s="54">
        <v>65</v>
      </c>
      <c r="B74" s="55" t="s">
        <v>112</v>
      </c>
      <c r="C74" s="55" t="s">
        <v>112</v>
      </c>
      <c r="D74" s="59" t="s">
        <v>16</v>
      </c>
      <c r="E74" s="60">
        <v>1</v>
      </c>
      <c r="F74" s="61">
        <v>120000</v>
      </c>
      <c r="G74" s="57">
        <f t="shared" si="1"/>
        <v>120000</v>
      </c>
      <c r="H74" s="38"/>
      <c r="I74" s="38"/>
      <c r="J74" s="38"/>
      <c r="K74" s="38"/>
      <c r="L74" s="38"/>
      <c r="M74" s="38"/>
      <c r="O74" s="31"/>
    </row>
    <row r="75" spans="1:15" s="15" customFormat="1" ht="36.75" customHeight="1" x14ac:dyDescent="0.25">
      <c r="A75" s="54">
        <v>66</v>
      </c>
      <c r="B75" s="55" t="s">
        <v>51</v>
      </c>
      <c r="C75" s="55" t="s">
        <v>51</v>
      </c>
      <c r="D75" s="59" t="s">
        <v>16</v>
      </c>
      <c r="E75" s="60">
        <v>3</v>
      </c>
      <c r="F75" s="61">
        <v>244000</v>
      </c>
      <c r="G75" s="57">
        <f t="shared" ref="G75:G76" si="2">E75*F75</f>
        <v>732000</v>
      </c>
      <c r="H75" s="38"/>
      <c r="I75" s="38"/>
      <c r="J75" s="38"/>
      <c r="K75" s="38"/>
      <c r="L75" s="38"/>
      <c r="M75" s="38"/>
      <c r="O75" s="31"/>
    </row>
    <row r="76" spans="1:15" s="15" customFormat="1" ht="36.75" customHeight="1" x14ac:dyDescent="0.25">
      <c r="A76" s="54">
        <v>67</v>
      </c>
      <c r="B76" s="55" t="s">
        <v>52</v>
      </c>
      <c r="C76" s="55" t="s">
        <v>52</v>
      </c>
      <c r="D76" s="59" t="s">
        <v>16</v>
      </c>
      <c r="E76" s="60">
        <v>2</v>
      </c>
      <c r="F76" s="61">
        <v>244000</v>
      </c>
      <c r="G76" s="57">
        <f t="shared" si="2"/>
        <v>488000</v>
      </c>
      <c r="H76" s="38"/>
      <c r="I76" s="38"/>
      <c r="J76" s="38"/>
      <c r="K76" s="38"/>
      <c r="L76" s="38"/>
      <c r="M76" s="38"/>
      <c r="O76" s="31"/>
    </row>
    <row r="77" spans="1:15" s="12" customFormat="1" ht="18" customHeight="1" x14ac:dyDescent="0.25">
      <c r="A77" s="40"/>
      <c r="B77" s="48" t="s">
        <v>7</v>
      </c>
      <c r="C77" s="48"/>
      <c r="D77" s="49"/>
      <c r="E77" s="50"/>
      <c r="F77" s="51"/>
      <c r="G77" s="52">
        <f>SUM(G10:G76)</f>
        <v>35607700</v>
      </c>
      <c r="H77" s="2"/>
      <c r="I77" s="2"/>
      <c r="J77" s="2"/>
      <c r="K77" s="2"/>
      <c r="L77" s="2"/>
      <c r="M77" s="2"/>
      <c r="O77" s="7"/>
    </row>
    <row r="78" spans="1:15" s="12" customFormat="1" ht="18" customHeight="1" x14ac:dyDescent="0.25">
      <c r="A78" s="42"/>
      <c r="B78" s="43"/>
      <c r="C78" s="43"/>
      <c r="D78" s="44"/>
      <c r="E78" s="45"/>
      <c r="F78" s="46"/>
      <c r="G78" s="47"/>
      <c r="H78" s="2"/>
      <c r="I78" s="2"/>
      <c r="J78" s="2"/>
      <c r="K78" s="2"/>
      <c r="L78" s="2"/>
      <c r="M78" s="2"/>
      <c r="O78" s="7"/>
    </row>
    <row r="79" spans="1:15" ht="33.75" customHeight="1" x14ac:dyDescent="0.25">
      <c r="A79" s="5"/>
      <c r="B79" s="68" t="s">
        <v>5</v>
      </c>
      <c r="C79" s="68"/>
      <c r="D79" s="68"/>
      <c r="E79" s="68"/>
      <c r="F79" s="68"/>
      <c r="G79" s="68"/>
      <c r="H79" s="2"/>
      <c r="I79" s="2"/>
      <c r="J79" s="2"/>
      <c r="K79" s="2"/>
      <c r="L79" s="2"/>
      <c r="M79" s="2"/>
      <c r="O79"/>
    </row>
    <row r="80" spans="1:15" ht="24.75" customHeight="1" x14ac:dyDescent="0.25">
      <c r="A80" s="5"/>
      <c r="B80" s="70" t="s">
        <v>13</v>
      </c>
      <c r="C80" s="70"/>
      <c r="D80" s="70"/>
      <c r="E80" s="70"/>
      <c r="F80" s="70"/>
      <c r="G80" s="70"/>
      <c r="H80" s="2"/>
      <c r="I80" s="2"/>
      <c r="J80" s="2"/>
      <c r="K80" s="2"/>
      <c r="L80" s="2"/>
      <c r="M80" s="2"/>
      <c r="O80"/>
    </row>
    <row r="81" spans="1:15" ht="49.5" customHeight="1" x14ac:dyDescent="0.25">
      <c r="A81" s="5"/>
      <c r="B81" s="71" t="s">
        <v>122</v>
      </c>
      <c r="C81" s="71"/>
      <c r="D81" s="71"/>
      <c r="E81" s="71"/>
      <c r="F81" s="71"/>
      <c r="G81" s="71"/>
      <c r="H81" s="2"/>
      <c r="I81" s="2"/>
      <c r="J81" s="2"/>
      <c r="K81" s="2"/>
      <c r="L81" s="2"/>
      <c r="M81" s="2"/>
      <c r="O81"/>
    </row>
    <row r="82" spans="1:15" ht="36" customHeight="1" x14ac:dyDescent="0.25">
      <c r="A82" s="6"/>
      <c r="B82" s="71" t="s">
        <v>123</v>
      </c>
      <c r="C82" s="71"/>
      <c r="D82" s="71"/>
      <c r="E82" s="71"/>
      <c r="F82" s="71"/>
      <c r="G82" s="71"/>
      <c r="H82" s="2"/>
      <c r="I82" s="2"/>
      <c r="J82" s="2"/>
      <c r="K82" s="2"/>
      <c r="L82" s="2"/>
      <c r="M82" s="2"/>
      <c r="O82"/>
    </row>
    <row r="83" spans="1:15" ht="309" customHeight="1" x14ac:dyDescent="0.25">
      <c r="A83" s="23"/>
      <c r="B83" s="69" t="s">
        <v>9</v>
      </c>
      <c r="C83" s="69"/>
      <c r="D83" s="69"/>
      <c r="E83" s="69"/>
      <c r="F83" s="69"/>
      <c r="G83" s="69"/>
      <c r="H83" s="21"/>
      <c r="I83" s="21"/>
      <c r="J83" s="21"/>
      <c r="K83" s="21"/>
      <c r="L83" s="21"/>
      <c r="M83" s="21"/>
      <c r="O83"/>
    </row>
    <row r="84" spans="1:15" s="12" customFormat="1" ht="75.75" customHeight="1" x14ac:dyDescent="0.25">
      <c r="A84" s="23"/>
      <c r="B84" s="63" t="s">
        <v>11</v>
      </c>
      <c r="C84" s="63"/>
      <c r="D84" s="63"/>
      <c r="E84" s="63"/>
      <c r="F84" s="63"/>
      <c r="G84" s="63"/>
      <c r="H84" s="21"/>
      <c r="I84" s="21"/>
      <c r="J84" s="21"/>
      <c r="K84" s="21"/>
      <c r="L84" s="21"/>
      <c r="M84" s="21"/>
    </row>
    <row r="85" spans="1:15" ht="51" customHeight="1" x14ac:dyDescent="0.25">
      <c r="A85" s="32"/>
      <c r="B85" s="62" t="s">
        <v>12</v>
      </c>
      <c r="C85" s="62"/>
      <c r="D85" s="62"/>
      <c r="E85" s="62"/>
      <c r="G85" s="25"/>
      <c r="H85" s="21"/>
      <c r="I85" s="21"/>
      <c r="J85" s="21"/>
      <c r="K85" s="21"/>
      <c r="L85" s="21"/>
      <c r="M85" s="21"/>
      <c r="O85"/>
    </row>
    <row r="86" spans="1:15" ht="1.5" customHeight="1" x14ac:dyDescent="0.3">
      <c r="A86" s="17"/>
      <c r="B86" s="16"/>
      <c r="C86" s="16"/>
      <c r="D86" s="30"/>
      <c r="E86" s="30"/>
      <c r="F86" s="30"/>
      <c r="G86" s="30"/>
      <c r="H86" s="16"/>
      <c r="I86" s="16"/>
      <c r="J86" s="16"/>
      <c r="K86" s="16"/>
      <c r="L86" s="16"/>
      <c r="M86" s="16"/>
      <c r="O86"/>
    </row>
    <row r="87" spans="1:15" x14ac:dyDescent="0.25">
      <c r="A87" s="22"/>
      <c r="B87" s="20"/>
      <c r="C87" s="20"/>
      <c r="D87" s="21"/>
      <c r="E87" s="21"/>
      <c r="F87" s="25"/>
      <c r="G87" s="25"/>
      <c r="H87" s="21"/>
      <c r="I87" s="21"/>
      <c r="J87" s="21"/>
      <c r="K87" s="21"/>
      <c r="L87" s="21"/>
      <c r="M87" s="21"/>
      <c r="O87"/>
    </row>
    <row r="88" spans="1:15" s="12" customFormat="1" x14ac:dyDescent="0.25">
      <c r="A88" s="22"/>
      <c r="B88" s="20"/>
      <c r="C88" s="20"/>
      <c r="D88" s="26"/>
      <c r="E88" s="26"/>
      <c r="F88" s="26"/>
      <c r="G88" s="27"/>
      <c r="H88" s="21"/>
      <c r="I88" s="21"/>
      <c r="J88" s="21"/>
      <c r="K88" s="21"/>
      <c r="L88" s="21"/>
      <c r="M88" s="21"/>
    </row>
    <row r="89" spans="1:15" s="12" customFormat="1" x14ac:dyDescent="0.25">
      <c r="A89" s="22"/>
      <c r="B89" s="20"/>
      <c r="C89" s="20"/>
      <c r="D89" s="21"/>
      <c r="E89" s="21"/>
      <c r="F89" s="25"/>
      <c r="G89" s="25"/>
      <c r="H89" s="21"/>
      <c r="I89" s="21"/>
      <c r="J89" s="21"/>
      <c r="K89" s="21"/>
      <c r="L89" s="21"/>
      <c r="M89" s="21"/>
    </row>
    <row r="90" spans="1:15" ht="34.5" customHeight="1" x14ac:dyDescent="0.25">
      <c r="A90" s="22"/>
      <c r="B90" s="20"/>
      <c r="C90" s="20"/>
      <c r="D90" s="28"/>
      <c r="E90" s="28"/>
      <c r="F90" s="28"/>
      <c r="G90" s="28"/>
      <c r="H90" s="21"/>
      <c r="I90" s="21"/>
      <c r="J90" s="21"/>
      <c r="K90" s="21"/>
      <c r="L90" s="21"/>
      <c r="M90" s="21"/>
      <c r="O90"/>
    </row>
    <row r="91" spans="1:15" x14ac:dyDescent="0.25">
      <c r="A91" s="22"/>
      <c r="B91" s="20"/>
      <c r="C91" s="20"/>
      <c r="D91" s="21"/>
      <c r="E91" s="21"/>
      <c r="F91" s="25"/>
      <c r="G91" s="25"/>
      <c r="H91" s="21"/>
      <c r="I91" s="21"/>
      <c r="J91" s="21"/>
      <c r="K91" s="21"/>
      <c r="L91" s="21"/>
      <c r="M91" s="21"/>
      <c r="O91"/>
    </row>
    <row r="92" spans="1:15" x14ac:dyDescent="0.25">
      <c r="A92" s="22"/>
      <c r="B92" s="20"/>
      <c r="C92" s="20"/>
      <c r="D92" s="26"/>
      <c r="E92" s="26"/>
      <c r="F92" s="26"/>
      <c r="G92" s="26"/>
      <c r="H92" s="21"/>
      <c r="I92" s="21"/>
      <c r="J92" s="21"/>
      <c r="K92" s="21"/>
      <c r="L92" s="21"/>
      <c r="M92" s="21"/>
      <c r="O92"/>
    </row>
    <row r="93" spans="1:15" x14ac:dyDescent="0.25">
      <c r="A93" s="23"/>
      <c r="B93" s="20"/>
      <c r="C93" s="20"/>
      <c r="D93" s="21"/>
      <c r="E93" s="21"/>
      <c r="F93" s="25"/>
      <c r="G93" s="25"/>
      <c r="H93" s="21"/>
      <c r="I93" s="21"/>
      <c r="J93" s="21"/>
      <c r="K93" s="21"/>
      <c r="L93" s="21"/>
      <c r="M93" s="21"/>
      <c r="O93"/>
    </row>
    <row r="94" spans="1:15" x14ac:dyDescent="0.25">
      <c r="A94" s="23"/>
      <c r="B94" s="29"/>
      <c r="C94" s="29"/>
      <c r="D94" s="29"/>
      <c r="E94" s="29"/>
      <c r="F94" s="29"/>
      <c r="G94" s="29"/>
      <c r="H94" s="21"/>
      <c r="I94" s="21"/>
      <c r="J94" s="21"/>
      <c r="K94" s="21"/>
      <c r="L94" s="21"/>
      <c r="M94" s="21"/>
      <c r="O94"/>
    </row>
    <row r="95" spans="1:15" x14ac:dyDescent="0.25">
      <c r="A95" s="23"/>
      <c r="B95" s="24"/>
      <c r="C95" s="24"/>
      <c r="D95" s="21"/>
      <c r="E95" s="21"/>
      <c r="F95" s="25"/>
      <c r="G95" s="25"/>
      <c r="H95" s="21"/>
      <c r="I95" s="21"/>
      <c r="J95" s="21"/>
      <c r="K95" s="21"/>
      <c r="L95" s="21"/>
      <c r="M95" s="21"/>
      <c r="O95"/>
    </row>
    <row r="96" spans="1:15" x14ac:dyDescent="0.25">
      <c r="A96" s="22"/>
      <c r="B96" s="24"/>
      <c r="C96" s="24"/>
      <c r="D96" s="21"/>
      <c r="E96" s="21"/>
      <c r="F96" s="25"/>
      <c r="G96" s="25"/>
      <c r="H96" s="21"/>
      <c r="I96" s="21"/>
      <c r="J96" s="21"/>
      <c r="K96" s="21"/>
      <c r="L96" s="21"/>
      <c r="M96" s="21"/>
      <c r="O96"/>
    </row>
    <row r="97" spans="1:15" ht="18.75" x14ac:dyDescent="0.3">
      <c r="A97" s="17"/>
      <c r="B97" s="18"/>
      <c r="C97" s="18"/>
      <c r="D97" s="16"/>
      <c r="E97" s="16"/>
      <c r="F97" s="19"/>
      <c r="G97" s="19"/>
      <c r="H97" s="16"/>
      <c r="I97" s="16"/>
      <c r="J97" s="16"/>
      <c r="K97" s="16"/>
      <c r="L97" s="16"/>
      <c r="M97" s="16"/>
      <c r="O97"/>
    </row>
    <row r="98" spans="1:15" ht="18.75" x14ac:dyDescent="0.3">
      <c r="A98" s="17"/>
      <c r="B98" s="18"/>
      <c r="C98" s="18"/>
      <c r="D98" s="16"/>
      <c r="E98" s="16"/>
      <c r="F98" s="19"/>
      <c r="G98" s="19"/>
      <c r="H98" s="16"/>
      <c r="I98" s="16"/>
      <c r="J98" s="16"/>
      <c r="K98" s="16"/>
      <c r="L98" s="16"/>
      <c r="M98" s="16"/>
      <c r="O98"/>
    </row>
    <row r="99" spans="1:15" ht="18.75" x14ac:dyDescent="0.3">
      <c r="A99" s="17"/>
      <c r="B99" s="18"/>
      <c r="C99" s="18"/>
      <c r="D99" s="16"/>
      <c r="E99" s="16"/>
      <c r="F99" s="19"/>
      <c r="G99" s="19"/>
      <c r="H99" s="16"/>
      <c r="I99" s="16"/>
      <c r="J99" s="16"/>
      <c r="K99" s="16"/>
      <c r="L99" s="16"/>
      <c r="M99" s="16"/>
      <c r="O99"/>
    </row>
    <row r="100" spans="1:15" ht="18.75" x14ac:dyDescent="0.3">
      <c r="A100" s="17"/>
      <c r="B100" s="18"/>
      <c r="C100" s="18"/>
      <c r="D100" s="16"/>
      <c r="E100" s="16"/>
      <c r="F100" s="19"/>
      <c r="G100" s="19"/>
      <c r="H100" s="16"/>
      <c r="I100" s="16"/>
      <c r="J100" s="16"/>
      <c r="K100" s="16"/>
      <c r="L100" s="16"/>
      <c r="M100" s="16"/>
      <c r="O100"/>
    </row>
    <row r="101" spans="1:15" ht="18.75" x14ac:dyDescent="0.3">
      <c r="A101" s="17"/>
      <c r="B101" s="18"/>
      <c r="C101" s="18"/>
      <c r="D101" s="16"/>
      <c r="E101" s="16"/>
      <c r="F101" s="19"/>
      <c r="G101" s="19"/>
      <c r="H101" s="16"/>
      <c r="I101" s="16"/>
      <c r="J101" s="16"/>
      <c r="K101" s="16"/>
      <c r="L101" s="16"/>
      <c r="M101" s="16"/>
      <c r="O101"/>
    </row>
    <row r="102" spans="1:15" ht="18.75" x14ac:dyDescent="0.3">
      <c r="A102" s="17"/>
      <c r="B102" s="18"/>
      <c r="C102" s="18"/>
      <c r="D102" s="16"/>
      <c r="E102" s="16"/>
      <c r="F102" s="19"/>
      <c r="G102" s="19"/>
      <c r="H102" s="16"/>
      <c r="I102" s="16"/>
      <c r="J102" s="16"/>
      <c r="K102" s="16"/>
      <c r="L102" s="16"/>
      <c r="M102" s="16"/>
      <c r="O102"/>
    </row>
    <row r="103" spans="1:15" ht="15.75" x14ac:dyDescent="0.25">
      <c r="A103" s="11"/>
      <c r="B103" s="10"/>
      <c r="C103" s="10"/>
      <c r="D103" s="8"/>
      <c r="E103" s="8"/>
      <c r="F103" s="13"/>
      <c r="G103" s="13"/>
      <c r="H103" s="8"/>
      <c r="I103" s="8"/>
      <c r="J103" s="8"/>
      <c r="K103" s="8"/>
      <c r="L103" s="8"/>
      <c r="M103" s="8"/>
      <c r="O103"/>
    </row>
    <row r="104" spans="1:15" ht="15.75" x14ac:dyDescent="0.25">
      <c r="A104" s="11"/>
      <c r="B104" s="10"/>
      <c r="C104" s="10"/>
      <c r="D104" s="8"/>
      <c r="E104" s="8"/>
      <c r="F104" s="13"/>
      <c r="G104" s="13"/>
      <c r="H104" s="8"/>
      <c r="I104" s="8"/>
      <c r="J104" s="8"/>
      <c r="K104" s="8"/>
      <c r="L104" s="8"/>
      <c r="M104" s="8"/>
      <c r="O104"/>
    </row>
    <row r="105" spans="1:15" ht="15.75" x14ac:dyDescent="0.25">
      <c r="A105" s="11"/>
      <c r="B105" s="10"/>
      <c r="C105" s="10"/>
      <c r="D105" s="8"/>
      <c r="E105" s="8"/>
      <c r="F105" s="13"/>
      <c r="G105" s="13"/>
      <c r="H105" s="8"/>
      <c r="I105" s="8"/>
      <c r="J105" s="8"/>
      <c r="K105" s="8"/>
      <c r="L105" s="8"/>
      <c r="M105" s="8"/>
      <c r="O105"/>
    </row>
    <row r="106" spans="1:15" ht="15.75" x14ac:dyDescent="0.25">
      <c r="A106" s="9"/>
      <c r="B106" s="10"/>
      <c r="C106" s="10"/>
      <c r="D106" s="8"/>
      <c r="E106" s="8"/>
      <c r="F106" s="13"/>
      <c r="G106" s="13"/>
      <c r="H106" s="8"/>
      <c r="I106" s="8"/>
      <c r="J106" s="8"/>
      <c r="K106" s="8"/>
      <c r="L106" s="8"/>
      <c r="M106" s="8"/>
      <c r="O106"/>
    </row>
    <row r="107" spans="1:15" ht="15.75" x14ac:dyDescent="0.25">
      <c r="A107" s="9"/>
      <c r="B107" s="10"/>
      <c r="C107" s="10"/>
      <c r="D107" s="8"/>
      <c r="E107" s="8"/>
      <c r="F107" s="13"/>
      <c r="G107" s="13"/>
      <c r="H107" s="8"/>
      <c r="I107" s="8"/>
      <c r="J107" s="8"/>
      <c r="K107" s="8"/>
      <c r="L107" s="8"/>
      <c r="M107" s="8"/>
      <c r="O107"/>
    </row>
    <row r="108" spans="1:15" ht="15.75" x14ac:dyDescent="0.25">
      <c r="A108" s="9"/>
      <c r="B108" s="10"/>
      <c r="C108" s="10"/>
      <c r="D108" s="8"/>
      <c r="E108" s="8"/>
      <c r="F108" s="13"/>
      <c r="G108" s="13"/>
      <c r="H108" s="8"/>
      <c r="I108" s="8"/>
      <c r="J108" s="8"/>
      <c r="K108" s="8"/>
      <c r="L108" s="8"/>
      <c r="M108" s="8"/>
      <c r="O108"/>
    </row>
    <row r="109" spans="1:15" ht="15.75" x14ac:dyDescent="0.25">
      <c r="A109" s="9"/>
      <c r="B109" s="10"/>
      <c r="C109" s="10"/>
      <c r="D109" s="8"/>
      <c r="E109" s="8"/>
      <c r="F109" s="13"/>
      <c r="G109" s="13"/>
      <c r="H109" s="8"/>
      <c r="I109" s="8"/>
      <c r="J109" s="8"/>
      <c r="K109" s="8"/>
      <c r="L109" s="8"/>
      <c r="M109" s="8"/>
      <c r="O109"/>
    </row>
    <row r="110" spans="1:15" ht="15.75" x14ac:dyDescent="0.25">
      <c r="A110" s="9"/>
      <c r="B110" s="10"/>
      <c r="C110" s="10"/>
      <c r="D110" s="8"/>
      <c r="E110" s="8"/>
      <c r="F110" s="13"/>
      <c r="G110" s="13"/>
      <c r="H110" s="8"/>
      <c r="I110" s="8"/>
      <c r="J110" s="8"/>
      <c r="K110" s="8"/>
      <c r="L110" s="8"/>
      <c r="M110" s="8"/>
      <c r="O110"/>
    </row>
    <row r="111" spans="1:15" ht="15.75" x14ac:dyDescent="0.25">
      <c r="A111" s="9"/>
      <c r="B111" s="10"/>
      <c r="C111" s="10"/>
      <c r="D111" s="8"/>
      <c r="E111" s="8"/>
      <c r="F111" s="13"/>
      <c r="G111" s="13"/>
      <c r="H111" s="8"/>
      <c r="I111" s="8"/>
      <c r="J111" s="8"/>
      <c r="K111" s="8"/>
      <c r="L111" s="8"/>
      <c r="M111" s="8"/>
      <c r="O111"/>
    </row>
    <row r="112" spans="1:15" ht="15.75" x14ac:dyDescent="0.25">
      <c r="A112" s="9"/>
      <c r="B112" s="10"/>
      <c r="C112" s="10"/>
      <c r="D112" s="8"/>
      <c r="E112" s="8"/>
      <c r="F112" s="13"/>
      <c r="G112" s="13"/>
      <c r="H112" s="8"/>
      <c r="I112" s="8"/>
      <c r="J112" s="8"/>
      <c r="K112" s="8"/>
      <c r="L112" s="8"/>
      <c r="M112" s="8"/>
      <c r="O112"/>
    </row>
    <row r="113" spans="1:15" ht="15.75" x14ac:dyDescent="0.25">
      <c r="A113" s="11"/>
      <c r="B113" s="10"/>
      <c r="C113" s="10"/>
      <c r="D113" s="8"/>
      <c r="E113" s="8"/>
      <c r="F113" s="13"/>
      <c r="G113" s="13"/>
      <c r="H113" s="8"/>
      <c r="I113" s="8"/>
      <c r="J113" s="8"/>
      <c r="K113" s="8"/>
      <c r="L113" s="8"/>
      <c r="M113" s="8"/>
      <c r="O113"/>
    </row>
    <row r="114" spans="1:15" ht="15.75" x14ac:dyDescent="0.25">
      <c r="A114" s="11"/>
      <c r="B114" s="10"/>
      <c r="C114" s="10"/>
      <c r="D114" s="8"/>
      <c r="E114" s="8"/>
      <c r="F114" s="13"/>
      <c r="G114" s="13"/>
      <c r="H114" s="8"/>
      <c r="I114" s="8"/>
      <c r="J114" s="8"/>
      <c r="K114" s="8"/>
      <c r="L114" s="8"/>
      <c r="M114" s="8"/>
      <c r="O114"/>
    </row>
    <row r="115" spans="1:15" ht="15.75" x14ac:dyDescent="0.25">
      <c r="A115" s="11"/>
      <c r="B115" s="10"/>
      <c r="C115" s="10"/>
      <c r="D115" s="8"/>
      <c r="E115" s="8"/>
      <c r="F115" s="13"/>
      <c r="G115" s="13"/>
      <c r="H115" s="8"/>
      <c r="I115" s="8"/>
      <c r="J115" s="8"/>
      <c r="K115" s="8"/>
      <c r="L115" s="8"/>
      <c r="M115" s="8"/>
      <c r="O115"/>
    </row>
    <row r="116" spans="1:15" ht="15.75" x14ac:dyDescent="0.25">
      <c r="A116" s="9"/>
      <c r="B116" s="10"/>
      <c r="C116" s="10"/>
      <c r="D116" s="8"/>
      <c r="E116" s="8"/>
      <c r="F116" s="13"/>
      <c r="G116" s="13"/>
      <c r="H116" s="8"/>
      <c r="I116" s="8"/>
      <c r="J116" s="8"/>
      <c r="K116" s="8"/>
      <c r="L116" s="8"/>
      <c r="M116" s="8"/>
      <c r="O116"/>
    </row>
    <row r="117" spans="1:15" ht="15.75" x14ac:dyDescent="0.25">
      <c r="A117" s="9"/>
      <c r="B117" s="10"/>
      <c r="C117" s="10"/>
      <c r="D117" s="8"/>
      <c r="E117" s="8"/>
      <c r="F117" s="13"/>
      <c r="G117" s="13"/>
      <c r="H117" s="8"/>
      <c r="I117" s="8"/>
      <c r="J117" s="8"/>
      <c r="K117" s="8"/>
      <c r="L117" s="8"/>
      <c r="M117" s="8"/>
      <c r="O117"/>
    </row>
    <row r="118" spans="1:15" ht="15.75" x14ac:dyDescent="0.25">
      <c r="A118" s="9"/>
      <c r="B118" s="10"/>
      <c r="C118" s="10"/>
      <c r="D118" s="8"/>
      <c r="E118" s="8"/>
      <c r="F118" s="13"/>
      <c r="G118" s="13"/>
      <c r="H118" s="8"/>
      <c r="I118" s="8"/>
      <c r="J118" s="8"/>
      <c r="K118" s="8"/>
      <c r="L118" s="8"/>
      <c r="M118" s="8"/>
      <c r="O118"/>
    </row>
    <row r="119" spans="1:15" ht="15.75" x14ac:dyDescent="0.25">
      <c r="A119" s="9"/>
      <c r="B119" s="10"/>
      <c r="C119" s="10"/>
      <c r="D119" s="8"/>
      <c r="E119" s="8"/>
      <c r="F119" s="13"/>
      <c r="G119" s="13"/>
      <c r="H119" s="8"/>
      <c r="I119" s="8"/>
      <c r="J119" s="8"/>
      <c r="K119" s="8"/>
      <c r="L119" s="8"/>
      <c r="M119" s="8"/>
      <c r="O119"/>
    </row>
    <row r="120" spans="1:15" ht="15.75" x14ac:dyDescent="0.25">
      <c r="A120" s="9"/>
      <c r="B120" s="10"/>
      <c r="C120" s="10"/>
      <c r="D120" s="8"/>
      <c r="E120" s="8"/>
      <c r="F120" s="13"/>
      <c r="G120" s="13"/>
      <c r="H120" s="8"/>
      <c r="I120" s="8"/>
      <c r="J120" s="8"/>
      <c r="K120" s="8"/>
      <c r="L120" s="8"/>
      <c r="M120" s="8"/>
      <c r="O120"/>
    </row>
    <row r="121" spans="1:15" ht="15.75" x14ac:dyDescent="0.25">
      <c r="A121" s="9"/>
      <c r="B121" s="10"/>
      <c r="C121" s="10"/>
      <c r="D121" s="8"/>
      <c r="E121" s="8"/>
      <c r="F121" s="13"/>
      <c r="G121" s="13"/>
      <c r="H121" s="8"/>
      <c r="I121" s="8"/>
      <c r="J121" s="8"/>
      <c r="K121" s="8"/>
      <c r="L121" s="8"/>
      <c r="M121" s="8"/>
      <c r="O121"/>
    </row>
    <row r="122" spans="1:15" ht="15.75" x14ac:dyDescent="0.25">
      <c r="A122" s="9"/>
      <c r="B122" s="10"/>
      <c r="C122" s="10"/>
      <c r="D122" s="8"/>
      <c r="E122" s="8"/>
      <c r="F122" s="13"/>
      <c r="G122" s="13"/>
      <c r="H122" s="8"/>
      <c r="I122" s="8"/>
      <c r="J122" s="8"/>
      <c r="K122" s="8"/>
      <c r="L122" s="8"/>
      <c r="M122" s="8"/>
      <c r="O122"/>
    </row>
    <row r="123" spans="1:15" ht="15.75" x14ac:dyDescent="0.25">
      <c r="A123" s="11"/>
      <c r="B123" s="10"/>
      <c r="C123" s="10"/>
      <c r="D123" s="8"/>
      <c r="E123" s="8"/>
      <c r="F123" s="13"/>
      <c r="G123" s="13"/>
      <c r="H123" s="8"/>
      <c r="I123" s="8"/>
      <c r="J123" s="8"/>
      <c r="K123" s="8"/>
      <c r="L123" s="8"/>
      <c r="M123" s="8"/>
      <c r="O123"/>
    </row>
    <row r="124" spans="1:15" ht="15.75" x14ac:dyDescent="0.25">
      <c r="A124" s="11"/>
      <c r="B124" s="10"/>
      <c r="C124" s="10"/>
      <c r="D124" s="8"/>
      <c r="E124" s="8"/>
      <c r="F124" s="13"/>
      <c r="G124" s="13"/>
      <c r="H124" s="8"/>
      <c r="I124" s="8"/>
      <c r="J124" s="8"/>
      <c r="K124" s="8"/>
      <c r="L124" s="8"/>
      <c r="M124" s="8"/>
      <c r="O124"/>
    </row>
    <row r="125" spans="1:15" ht="15.75" x14ac:dyDescent="0.25">
      <c r="A125" s="11"/>
      <c r="B125" s="10"/>
      <c r="C125" s="10"/>
      <c r="D125" s="8"/>
      <c r="E125" s="8"/>
      <c r="F125" s="13"/>
      <c r="G125" s="13"/>
      <c r="H125" s="8"/>
      <c r="I125" s="8"/>
      <c r="J125" s="8"/>
      <c r="K125" s="8"/>
      <c r="L125" s="8"/>
      <c r="M125" s="8"/>
      <c r="O125"/>
    </row>
    <row r="126" spans="1:15" ht="15.75" x14ac:dyDescent="0.25">
      <c r="A126" s="9"/>
      <c r="B126" s="10"/>
      <c r="C126" s="10"/>
      <c r="D126" s="8"/>
      <c r="E126" s="8"/>
      <c r="F126" s="13"/>
      <c r="G126" s="13"/>
      <c r="H126" s="8"/>
      <c r="I126" s="8"/>
      <c r="J126" s="8"/>
      <c r="K126" s="8"/>
      <c r="L126" s="8"/>
      <c r="M126" s="8"/>
      <c r="O126"/>
    </row>
    <row r="127" spans="1:15" ht="15.75" x14ac:dyDescent="0.25">
      <c r="A127" s="9"/>
      <c r="B127" s="10"/>
      <c r="C127" s="10"/>
      <c r="D127" s="8"/>
      <c r="E127" s="8"/>
      <c r="F127" s="13"/>
      <c r="G127" s="13"/>
      <c r="H127" s="8"/>
      <c r="I127" s="8"/>
      <c r="J127" s="8"/>
      <c r="K127" s="8"/>
      <c r="L127" s="8"/>
      <c r="M127" s="8"/>
      <c r="O127"/>
    </row>
    <row r="128" spans="1:15" ht="15.75" x14ac:dyDescent="0.25">
      <c r="A128" s="9"/>
      <c r="B128" s="10"/>
      <c r="C128" s="10"/>
      <c r="D128" s="8"/>
      <c r="E128" s="8"/>
      <c r="F128" s="13"/>
      <c r="G128" s="13"/>
      <c r="H128" s="8"/>
      <c r="I128" s="8"/>
      <c r="J128" s="8"/>
      <c r="K128" s="8"/>
      <c r="L128" s="8"/>
      <c r="M128" s="8"/>
      <c r="O128"/>
    </row>
    <row r="129" spans="1:15" x14ac:dyDescent="0.25">
      <c r="A129" s="5"/>
      <c r="B129" s="3"/>
      <c r="C129" s="3"/>
      <c r="D129" s="2"/>
      <c r="E129" s="2"/>
      <c r="O129"/>
    </row>
    <row r="130" spans="1:15" x14ac:dyDescent="0.25">
      <c r="A130" s="5"/>
      <c r="B130" s="3"/>
      <c r="C130" s="3"/>
      <c r="D130" s="2"/>
      <c r="E130" s="2"/>
      <c r="O130"/>
    </row>
    <row r="131" spans="1:15" x14ac:dyDescent="0.25">
      <c r="A131" s="5"/>
      <c r="B131" s="3"/>
      <c r="C131" s="3"/>
      <c r="D131" s="2"/>
      <c r="E131" s="2"/>
      <c r="O131"/>
    </row>
    <row r="132" spans="1:15" x14ac:dyDescent="0.25">
      <c r="A132" s="5"/>
      <c r="B132" s="3"/>
      <c r="C132" s="3"/>
      <c r="D132" s="2"/>
      <c r="E132" s="2"/>
      <c r="O132"/>
    </row>
    <row r="133" spans="1:15" x14ac:dyDescent="0.25">
      <c r="A133" s="6"/>
      <c r="B133" s="3"/>
      <c r="C133" s="3"/>
      <c r="D133" s="2"/>
      <c r="E133" s="2"/>
      <c r="O133"/>
    </row>
    <row r="134" spans="1:15" x14ac:dyDescent="0.25">
      <c r="A134" s="6"/>
      <c r="B134" s="3"/>
      <c r="C134" s="3"/>
      <c r="D134" s="2"/>
      <c r="E134" s="2"/>
      <c r="O134"/>
    </row>
    <row r="135" spans="1:15" x14ac:dyDescent="0.25">
      <c r="A135" s="6"/>
      <c r="B135" s="3"/>
      <c r="C135" s="3"/>
      <c r="D135" s="2"/>
      <c r="E135" s="2"/>
      <c r="O135"/>
    </row>
    <row r="136" spans="1:15" x14ac:dyDescent="0.25">
      <c r="A136" s="5"/>
      <c r="B136" s="3"/>
      <c r="C136" s="3"/>
      <c r="D136" s="2"/>
      <c r="E136" s="2"/>
      <c r="O136"/>
    </row>
    <row r="137" spans="1:15" x14ac:dyDescent="0.25">
      <c r="A137" s="5"/>
      <c r="B137" s="3"/>
      <c r="C137" s="3"/>
      <c r="D137" s="2"/>
      <c r="E137" s="2"/>
      <c r="O137"/>
    </row>
    <row r="138" spans="1:15" x14ac:dyDescent="0.25">
      <c r="A138" s="5"/>
      <c r="B138" s="3"/>
      <c r="C138" s="3"/>
      <c r="D138" s="2"/>
      <c r="E138" s="2"/>
      <c r="O138"/>
    </row>
    <row r="139" spans="1:15" x14ac:dyDescent="0.25">
      <c r="A139" s="5"/>
      <c r="B139" s="3"/>
      <c r="C139" s="3"/>
      <c r="D139" s="2"/>
      <c r="E139" s="2"/>
      <c r="O139"/>
    </row>
    <row r="140" spans="1:15" x14ac:dyDescent="0.25">
      <c r="A140" s="5"/>
      <c r="B140" s="3"/>
      <c r="C140" s="3"/>
      <c r="D140" s="2"/>
      <c r="E140" s="2"/>
      <c r="O140"/>
    </row>
    <row r="141" spans="1:15" x14ac:dyDescent="0.25">
      <c r="A141" s="5"/>
      <c r="B141" s="3"/>
      <c r="C141" s="3"/>
      <c r="D141" s="2"/>
      <c r="E141" s="2"/>
      <c r="O141"/>
    </row>
    <row r="142" spans="1:15" x14ac:dyDescent="0.25">
      <c r="A142" s="5"/>
      <c r="B142" s="4"/>
      <c r="C142" s="4"/>
      <c r="O142"/>
    </row>
    <row r="143" spans="1:15" x14ac:dyDescent="0.25">
      <c r="A143" s="6"/>
      <c r="B143" s="4"/>
      <c r="C143" s="4"/>
      <c r="O143"/>
    </row>
    <row r="144" spans="1:15" x14ac:dyDescent="0.25">
      <c r="A144" s="6"/>
      <c r="B144" s="4"/>
      <c r="C144" s="4"/>
      <c r="O144"/>
    </row>
    <row r="145" spans="1:15" x14ac:dyDescent="0.25">
      <c r="A145" s="6"/>
      <c r="B145" s="4"/>
      <c r="C145" s="4"/>
      <c r="O145"/>
    </row>
    <row r="146" spans="1:15" x14ac:dyDescent="0.25">
      <c r="A146" s="5"/>
      <c r="B146" s="4"/>
      <c r="C146" s="4"/>
      <c r="O146"/>
    </row>
    <row r="147" spans="1:15" x14ac:dyDescent="0.25">
      <c r="A147" s="5"/>
      <c r="B147" s="4"/>
      <c r="C147" s="4"/>
      <c r="O147"/>
    </row>
    <row r="148" spans="1:15" x14ac:dyDescent="0.25">
      <c r="A148" s="5"/>
      <c r="B148" s="4"/>
      <c r="C148" s="4"/>
      <c r="O148"/>
    </row>
    <row r="149" spans="1:15" x14ac:dyDescent="0.25">
      <c r="A149" s="5"/>
      <c r="B149" s="4"/>
      <c r="C149" s="4"/>
      <c r="O149"/>
    </row>
    <row r="150" spans="1:15" x14ac:dyDescent="0.25">
      <c r="A150" s="5"/>
      <c r="B150" s="4"/>
      <c r="C150" s="4"/>
      <c r="O150"/>
    </row>
    <row r="151" spans="1:15" x14ac:dyDescent="0.25">
      <c r="A151" s="5"/>
      <c r="B151" s="4"/>
      <c r="C151" s="4"/>
      <c r="O151"/>
    </row>
    <row r="152" spans="1:15" x14ac:dyDescent="0.25">
      <c r="A152" s="5"/>
      <c r="B152" s="4"/>
      <c r="C152" s="4"/>
      <c r="O152"/>
    </row>
    <row r="153" spans="1:15" x14ac:dyDescent="0.25">
      <c r="A153" s="6"/>
      <c r="B153" s="4"/>
      <c r="C153" s="4"/>
      <c r="O153"/>
    </row>
    <row r="154" spans="1:15" x14ac:dyDescent="0.25">
      <c r="A154" s="6"/>
      <c r="B154" s="4"/>
      <c r="C154" s="4"/>
      <c r="O154"/>
    </row>
    <row r="155" spans="1:15" x14ac:dyDescent="0.25">
      <c r="A155" s="6"/>
      <c r="B155" s="4"/>
      <c r="C155" s="4"/>
      <c r="O155"/>
    </row>
    <row r="156" spans="1:15" x14ac:dyDescent="0.25">
      <c r="A156" s="5"/>
      <c r="B156" s="4"/>
      <c r="C156" s="4"/>
      <c r="O156"/>
    </row>
    <row r="157" spans="1:15" x14ac:dyDescent="0.25">
      <c r="A157" s="5"/>
      <c r="B157" s="4"/>
      <c r="C157" s="4"/>
      <c r="O157"/>
    </row>
    <row r="158" spans="1:15" x14ac:dyDescent="0.25">
      <c r="A158" s="5"/>
      <c r="B158" s="4"/>
      <c r="C158" s="4"/>
      <c r="O158"/>
    </row>
    <row r="159" spans="1:15" x14ac:dyDescent="0.25">
      <c r="A159" s="5"/>
      <c r="B159" s="4"/>
      <c r="C159" s="4"/>
      <c r="O159"/>
    </row>
    <row r="160" spans="1:15" x14ac:dyDescent="0.25">
      <c r="A160" s="5"/>
      <c r="B160" s="4"/>
      <c r="C160" s="4"/>
      <c r="O160"/>
    </row>
    <row r="161" spans="1:15" x14ac:dyDescent="0.25">
      <c r="A161" s="5"/>
      <c r="B161" s="4"/>
      <c r="C161" s="4"/>
      <c r="O161"/>
    </row>
    <row r="162" spans="1:15" x14ac:dyDescent="0.25">
      <c r="A162" s="5"/>
      <c r="B162" s="4"/>
      <c r="C162" s="4"/>
      <c r="O162"/>
    </row>
    <row r="163" spans="1:15" x14ac:dyDescent="0.25">
      <c r="A163" s="6"/>
      <c r="B163" s="4"/>
      <c r="C163" s="4"/>
      <c r="O163"/>
    </row>
    <row r="164" spans="1:15" x14ac:dyDescent="0.25">
      <c r="A164" s="6"/>
      <c r="B164" s="4"/>
      <c r="C164" s="4"/>
      <c r="O164"/>
    </row>
    <row r="165" spans="1:15" x14ac:dyDescent="0.25">
      <c r="A165" s="6"/>
      <c r="B165" s="4"/>
      <c r="C165" s="4"/>
      <c r="O165"/>
    </row>
    <row r="166" spans="1:15" x14ac:dyDescent="0.25">
      <c r="A166" s="5"/>
      <c r="B166" s="4"/>
      <c r="C166" s="4"/>
      <c r="O166"/>
    </row>
    <row r="167" spans="1:15" x14ac:dyDescent="0.25">
      <c r="A167" s="5"/>
      <c r="B167" s="4"/>
      <c r="C167" s="4"/>
      <c r="O167"/>
    </row>
    <row r="168" spans="1:15" x14ac:dyDescent="0.25">
      <c r="A168" s="5"/>
      <c r="B168" s="4"/>
      <c r="C168" s="4"/>
      <c r="O168"/>
    </row>
    <row r="169" spans="1:15" x14ac:dyDescent="0.25">
      <c r="A169" s="5"/>
      <c r="B169" s="4"/>
      <c r="C169" s="4"/>
      <c r="O169"/>
    </row>
    <row r="170" spans="1:15" x14ac:dyDescent="0.25">
      <c r="A170" s="5"/>
      <c r="B170" s="4"/>
      <c r="C170" s="4"/>
      <c r="O170"/>
    </row>
    <row r="171" spans="1:15" x14ac:dyDescent="0.25">
      <c r="A171" s="5"/>
      <c r="B171" s="4"/>
      <c r="C171" s="4"/>
      <c r="O171"/>
    </row>
    <row r="172" spans="1:15" x14ac:dyDescent="0.25">
      <c r="A172" s="5"/>
      <c r="B172" s="4"/>
      <c r="C172" s="4"/>
      <c r="O172"/>
    </row>
    <row r="173" spans="1:15" x14ac:dyDescent="0.25">
      <c r="A173" s="6"/>
      <c r="B173" s="4"/>
      <c r="C173" s="4"/>
      <c r="O173"/>
    </row>
    <row r="174" spans="1:15" x14ac:dyDescent="0.25">
      <c r="A174" s="6"/>
      <c r="B174" s="4"/>
      <c r="C174" s="4"/>
      <c r="O174"/>
    </row>
    <row r="175" spans="1:15" x14ac:dyDescent="0.25">
      <c r="A175" s="6"/>
      <c r="B175" s="4"/>
      <c r="C175" s="4"/>
      <c r="O175"/>
    </row>
    <row r="176" spans="1:15" x14ac:dyDescent="0.25">
      <c r="A176" s="5"/>
      <c r="B176" s="4"/>
      <c r="C176" s="4"/>
      <c r="O176"/>
    </row>
    <row r="177" spans="1:15" x14ac:dyDescent="0.25">
      <c r="A177" s="5"/>
      <c r="B177" s="4"/>
      <c r="C177" s="4"/>
      <c r="O177"/>
    </row>
    <row r="178" spans="1:15" x14ac:dyDescent="0.25">
      <c r="A178" s="5"/>
      <c r="B178" s="4"/>
      <c r="C178" s="4"/>
      <c r="O178"/>
    </row>
    <row r="179" spans="1:15" x14ac:dyDescent="0.25">
      <c r="A179" s="5"/>
      <c r="B179" s="4"/>
      <c r="C179" s="4"/>
      <c r="O179"/>
    </row>
    <row r="180" spans="1:15" x14ac:dyDescent="0.25">
      <c r="A180" s="5"/>
      <c r="B180" s="4"/>
      <c r="C180" s="4"/>
      <c r="O180"/>
    </row>
    <row r="181" spans="1:15" x14ac:dyDescent="0.25">
      <c r="A181" s="5"/>
      <c r="B181" s="4"/>
      <c r="C181" s="4"/>
      <c r="O181"/>
    </row>
    <row r="182" spans="1:15" x14ac:dyDescent="0.25">
      <c r="A182" s="5"/>
      <c r="B182" s="4"/>
      <c r="C182" s="4"/>
      <c r="O182"/>
    </row>
    <row r="183" spans="1:15" x14ac:dyDescent="0.25">
      <c r="A183" s="6"/>
      <c r="B183" s="4"/>
      <c r="C183" s="4"/>
      <c r="O183"/>
    </row>
    <row r="184" spans="1:15" x14ac:dyDescent="0.25">
      <c r="A184" s="6"/>
      <c r="B184" s="4"/>
      <c r="C184" s="4"/>
      <c r="O184"/>
    </row>
    <row r="185" spans="1:15" x14ac:dyDescent="0.25">
      <c r="A185" s="6"/>
      <c r="B185" s="4"/>
      <c r="C185" s="4"/>
      <c r="O185"/>
    </row>
    <row r="186" spans="1:15" x14ac:dyDescent="0.25">
      <c r="A186" s="5"/>
      <c r="B186" s="4"/>
      <c r="C186" s="4"/>
      <c r="O186"/>
    </row>
    <row r="187" spans="1:15" x14ac:dyDescent="0.25">
      <c r="A187" s="5"/>
      <c r="B187" s="4"/>
      <c r="C187" s="4"/>
      <c r="O187"/>
    </row>
    <row r="188" spans="1:15" x14ac:dyDescent="0.25">
      <c r="A188" s="5"/>
      <c r="B188" s="4"/>
      <c r="C188" s="4"/>
      <c r="O188"/>
    </row>
    <row r="189" spans="1:15" x14ac:dyDescent="0.25">
      <c r="A189" s="5"/>
      <c r="B189" s="4"/>
      <c r="C189" s="4"/>
      <c r="O189"/>
    </row>
    <row r="190" spans="1:15" x14ac:dyDescent="0.25">
      <c r="A190" s="5"/>
      <c r="B190" s="4"/>
      <c r="C190" s="4"/>
      <c r="O190"/>
    </row>
    <row r="191" spans="1:15" x14ac:dyDescent="0.25">
      <c r="A191" s="5"/>
      <c r="B191" s="4"/>
      <c r="C191" s="4"/>
      <c r="O191"/>
    </row>
    <row r="192" spans="1:15" x14ac:dyDescent="0.25">
      <c r="A192" s="5"/>
      <c r="B192" s="4"/>
      <c r="C192" s="4"/>
      <c r="O192"/>
    </row>
    <row r="193" spans="1:15" x14ac:dyDescent="0.25">
      <c r="A193" s="6"/>
      <c r="B193" s="4"/>
      <c r="C193" s="4"/>
      <c r="O193"/>
    </row>
    <row r="194" spans="1:15" x14ac:dyDescent="0.25">
      <c r="A194" s="6"/>
      <c r="B194" s="4"/>
      <c r="C194" s="4"/>
      <c r="O194"/>
    </row>
    <row r="195" spans="1:15" x14ac:dyDescent="0.25">
      <c r="A195" s="6"/>
      <c r="B195" s="4"/>
      <c r="C195" s="4"/>
      <c r="O195"/>
    </row>
    <row r="196" spans="1:15" x14ac:dyDescent="0.25">
      <c r="A196" s="5"/>
      <c r="B196" s="4"/>
      <c r="C196" s="4"/>
      <c r="O196"/>
    </row>
    <row r="197" spans="1:15" x14ac:dyDescent="0.25">
      <c r="A197" s="5"/>
      <c r="B197" s="4"/>
      <c r="C197" s="4"/>
      <c r="O197"/>
    </row>
    <row r="198" spans="1:15" x14ac:dyDescent="0.25">
      <c r="A198" s="5"/>
      <c r="B198" s="4"/>
      <c r="C198" s="4"/>
      <c r="O198"/>
    </row>
    <row r="199" spans="1:15" x14ac:dyDescent="0.25">
      <c r="A199" s="5"/>
      <c r="B199" s="4"/>
      <c r="C199" s="4"/>
      <c r="O199"/>
    </row>
    <row r="200" spans="1:15" x14ac:dyDescent="0.25">
      <c r="A200" s="5"/>
      <c r="B200" s="4"/>
      <c r="C200" s="4"/>
      <c r="O200"/>
    </row>
    <row r="201" spans="1:15" x14ac:dyDescent="0.25">
      <c r="A201" s="5"/>
      <c r="B201" s="4"/>
      <c r="C201" s="4"/>
      <c r="O201"/>
    </row>
    <row r="202" spans="1:15" x14ac:dyDescent="0.25">
      <c r="A202" s="5"/>
      <c r="B202" s="4"/>
      <c r="C202" s="4"/>
      <c r="O202"/>
    </row>
    <row r="203" spans="1:15" x14ac:dyDescent="0.25">
      <c r="A203" s="6"/>
      <c r="B203" s="4"/>
      <c r="C203" s="4"/>
      <c r="O203"/>
    </row>
    <row r="204" spans="1:15" x14ac:dyDescent="0.25">
      <c r="A204" s="6"/>
      <c r="B204" s="4"/>
      <c r="C204" s="4"/>
      <c r="O204"/>
    </row>
    <row r="205" spans="1:15" x14ac:dyDescent="0.25">
      <c r="A205" s="6"/>
      <c r="B205" s="4"/>
      <c r="C205" s="4"/>
      <c r="O205"/>
    </row>
    <row r="206" spans="1:15" x14ac:dyDescent="0.25">
      <c r="A206" s="5"/>
      <c r="B206" s="4"/>
      <c r="C206" s="4"/>
      <c r="O206"/>
    </row>
    <row r="207" spans="1:15" x14ac:dyDescent="0.25">
      <c r="A207" s="5"/>
      <c r="B207" s="4"/>
      <c r="C207" s="4"/>
      <c r="O207"/>
    </row>
    <row r="208" spans="1:15" x14ac:dyDescent="0.25">
      <c r="A208" s="5"/>
      <c r="B208" s="4"/>
      <c r="C208" s="4"/>
      <c r="O208"/>
    </row>
    <row r="209" spans="1:15" x14ac:dyDescent="0.25">
      <c r="A209" s="5"/>
      <c r="O209"/>
    </row>
    <row r="210" spans="1:15" x14ac:dyDescent="0.25">
      <c r="A210" s="5"/>
      <c r="O210"/>
    </row>
    <row r="211" spans="1:15" x14ac:dyDescent="0.25">
      <c r="A211" s="5"/>
      <c r="O211"/>
    </row>
    <row r="212" spans="1:15" x14ac:dyDescent="0.25">
      <c r="A212" s="5"/>
      <c r="O212"/>
    </row>
    <row r="213" spans="1:15" x14ac:dyDescent="0.25">
      <c r="A213" s="6"/>
      <c r="O213"/>
    </row>
    <row r="214" spans="1:15" x14ac:dyDescent="0.25">
      <c r="A214" s="6"/>
      <c r="O214"/>
    </row>
    <row r="215" spans="1:15" x14ac:dyDescent="0.25">
      <c r="A215" s="6"/>
      <c r="O215"/>
    </row>
    <row r="216" spans="1:15" x14ac:dyDescent="0.25">
      <c r="A216" s="5"/>
      <c r="O216"/>
    </row>
    <row r="217" spans="1:15" x14ac:dyDescent="0.25">
      <c r="A217" s="5"/>
      <c r="O217"/>
    </row>
    <row r="218" spans="1:15" x14ac:dyDescent="0.25">
      <c r="A218" s="5"/>
      <c r="O218"/>
    </row>
    <row r="219" spans="1:15" x14ac:dyDescent="0.25">
      <c r="A219" s="5"/>
      <c r="O219"/>
    </row>
    <row r="220" spans="1:15" x14ac:dyDescent="0.25">
      <c r="A220" s="5"/>
      <c r="O220"/>
    </row>
    <row r="221" spans="1:15" x14ac:dyDescent="0.25">
      <c r="A221" s="5"/>
      <c r="O221"/>
    </row>
    <row r="222" spans="1:15" x14ac:dyDescent="0.25">
      <c r="A222" s="5"/>
      <c r="O222"/>
    </row>
    <row r="223" spans="1:15" x14ac:dyDescent="0.25">
      <c r="A223" s="6"/>
      <c r="O223"/>
    </row>
    <row r="224" spans="1:15" x14ac:dyDescent="0.25">
      <c r="A224" s="6"/>
      <c r="O224"/>
    </row>
    <row r="225" spans="1:15" x14ac:dyDescent="0.25">
      <c r="A225" s="6"/>
      <c r="O225"/>
    </row>
    <row r="226" spans="1:15" x14ac:dyDescent="0.25">
      <c r="A226" s="5"/>
      <c r="O226"/>
    </row>
    <row r="227" spans="1:15" x14ac:dyDescent="0.25">
      <c r="A227" s="5"/>
      <c r="O227"/>
    </row>
    <row r="228" spans="1:15" x14ac:dyDescent="0.25">
      <c r="A228" s="5"/>
      <c r="O228"/>
    </row>
    <row r="229" spans="1:15" x14ac:dyDescent="0.25">
      <c r="A229" s="5"/>
      <c r="O229"/>
    </row>
    <row r="230" spans="1:15" x14ac:dyDescent="0.25">
      <c r="A230" s="5"/>
      <c r="O230"/>
    </row>
    <row r="231" spans="1:15" x14ac:dyDescent="0.25">
      <c r="A231" s="5"/>
      <c r="O231"/>
    </row>
    <row r="232" spans="1:15" x14ac:dyDescent="0.25">
      <c r="A232" s="5"/>
      <c r="O232"/>
    </row>
    <row r="233" spans="1:15" x14ac:dyDescent="0.25">
      <c r="A233" s="6"/>
      <c r="O233"/>
    </row>
    <row r="234" spans="1:15" x14ac:dyDescent="0.25">
      <c r="A234" s="6"/>
      <c r="O234"/>
    </row>
    <row r="235" spans="1:15" x14ac:dyDescent="0.25">
      <c r="A235" s="6"/>
      <c r="O235"/>
    </row>
    <row r="236" spans="1:15" x14ac:dyDescent="0.25">
      <c r="A236" s="5"/>
      <c r="O236"/>
    </row>
    <row r="237" spans="1:15" x14ac:dyDescent="0.25">
      <c r="A237" s="5"/>
      <c r="O237"/>
    </row>
    <row r="238" spans="1:15" x14ac:dyDescent="0.25">
      <c r="A238" s="5"/>
      <c r="O238"/>
    </row>
    <row r="239" spans="1:15" x14ac:dyDescent="0.25">
      <c r="A239" s="5"/>
      <c r="O239"/>
    </row>
    <row r="240" spans="1:15" x14ac:dyDescent="0.25">
      <c r="A240" s="5"/>
      <c r="O240"/>
    </row>
    <row r="241" spans="1:15" x14ac:dyDescent="0.25">
      <c r="A241" s="5"/>
      <c r="O241"/>
    </row>
    <row r="242" spans="1:15" x14ac:dyDescent="0.25">
      <c r="A242" s="5"/>
      <c r="O242"/>
    </row>
    <row r="243" spans="1:15" x14ac:dyDescent="0.25">
      <c r="A243" s="6"/>
      <c r="O243"/>
    </row>
    <row r="244" spans="1:15" x14ac:dyDescent="0.25">
      <c r="A244" s="6"/>
      <c r="O244"/>
    </row>
    <row r="245" spans="1:15" x14ac:dyDescent="0.25">
      <c r="A245" s="6"/>
      <c r="O245"/>
    </row>
    <row r="246" spans="1:15" x14ac:dyDescent="0.25">
      <c r="A246" s="5"/>
      <c r="O246"/>
    </row>
    <row r="247" spans="1:15" x14ac:dyDescent="0.25">
      <c r="A247" s="5"/>
      <c r="O247"/>
    </row>
    <row r="248" spans="1:15" x14ac:dyDescent="0.25">
      <c r="A248" s="5"/>
      <c r="O248"/>
    </row>
    <row r="249" spans="1:15" x14ac:dyDescent="0.25">
      <c r="A249" s="5"/>
      <c r="O249"/>
    </row>
    <row r="250" spans="1:15" x14ac:dyDescent="0.25">
      <c r="A250" s="5"/>
      <c r="O250"/>
    </row>
    <row r="251" spans="1:15" x14ac:dyDescent="0.25">
      <c r="A251" s="5"/>
      <c r="O251"/>
    </row>
    <row r="252" spans="1:15" x14ac:dyDescent="0.25">
      <c r="A252" s="5"/>
      <c r="O252"/>
    </row>
    <row r="253" spans="1:15" x14ac:dyDescent="0.25">
      <c r="A253" s="6"/>
      <c r="O253"/>
    </row>
    <row r="254" spans="1:15" x14ac:dyDescent="0.25">
      <c r="A254" s="6"/>
      <c r="O254"/>
    </row>
    <row r="255" spans="1:15" x14ac:dyDescent="0.25">
      <c r="A255" s="6"/>
      <c r="O255"/>
    </row>
    <row r="256" spans="1:15" x14ac:dyDescent="0.25">
      <c r="A256" s="5"/>
      <c r="O256"/>
    </row>
    <row r="257" spans="1:15" x14ac:dyDescent="0.25">
      <c r="A257" s="5"/>
      <c r="O257"/>
    </row>
    <row r="258" spans="1:15" x14ac:dyDescent="0.25">
      <c r="A258" s="5"/>
      <c r="O258"/>
    </row>
    <row r="259" spans="1:15" x14ac:dyDescent="0.25">
      <c r="A259" s="5"/>
      <c r="O259"/>
    </row>
    <row r="260" spans="1:15" x14ac:dyDescent="0.25">
      <c r="A260" s="5"/>
      <c r="O260"/>
    </row>
    <row r="261" spans="1:15" x14ac:dyDescent="0.25">
      <c r="A261" s="5"/>
      <c r="O261"/>
    </row>
    <row r="262" spans="1:15" x14ac:dyDescent="0.25">
      <c r="A262" s="5"/>
      <c r="O262"/>
    </row>
    <row r="263" spans="1:15" x14ac:dyDescent="0.25">
      <c r="A263" s="6"/>
      <c r="O263"/>
    </row>
    <row r="264" spans="1:15" x14ac:dyDescent="0.25">
      <c r="A264" s="6"/>
      <c r="O264"/>
    </row>
    <row r="265" spans="1:15" x14ac:dyDescent="0.25">
      <c r="A265" s="6"/>
      <c r="O265"/>
    </row>
    <row r="266" spans="1:15" x14ac:dyDescent="0.25">
      <c r="A266" s="5"/>
      <c r="O266"/>
    </row>
    <row r="267" spans="1:15" x14ac:dyDescent="0.25">
      <c r="A267" s="5"/>
      <c r="O267"/>
    </row>
    <row r="268" spans="1:15" x14ac:dyDescent="0.25">
      <c r="A268" s="5"/>
      <c r="O268"/>
    </row>
    <row r="269" spans="1:15" x14ac:dyDescent="0.25">
      <c r="A269" s="5"/>
      <c r="O269"/>
    </row>
    <row r="270" spans="1:15" x14ac:dyDescent="0.25">
      <c r="A270" s="5"/>
      <c r="O270"/>
    </row>
    <row r="271" spans="1:15" x14ac:dyDescent="0.25">
      <c r="A271" s="5"/>
      <c r="O271"/>
    </row>
    <row r="272" spans="1:15" x14ac:dyDescent="0.25">
      <c r="A272" s="5"/>
      <c r="O272"/>
    </row>
    <row r="273" spans="1:15" x14ac:dyDescent="0.25">
      <c r="A273" s="6"/>
      <c r="O273"/>
    </row>
    <row r="274" spans="1:15" x14ac:dyDescent="0.25">
      <c r="A274" s="6"/>
      <c r="O274"/>
    </row>
    <row r="275" spans="1:15" x14ac:dyDescent="0.25">
      <c r="A275" s="6"/>
      <c r="O275"/>
    </row>
    <row r="276" spans="1:15" x14ac:dyDescent="0.25">
      <c r="A276" s="5"/>
      <c r="O276"/>
    </row>
    <row r="277" spans="1:15" x14ac:dyDescent="0.25">
      <c r="A277" s="5"/>
      <c r="O277"/>
    </row>
    <row r="278" spans="1:15" x14ac:dyDescent="0.25">
      <c r="A278" s="5"/>
      <c r="O278"/>
    </row>
    <row r="279" spans="1:15" x14ac:dyDescent="0.25">
      <c r="A279" s="5"/>
      <c r="O279"/>
    </row>
    <row r="280" spans="1:15" x14ac:dyDescent="0.25">
      <c r="A280" s="5"/>
      <c r="O280"/>
    </row>
    <row r="281" spans="1:15" x14ac:dyDescent="0.25">
      <c r="A281" s="5"/>
      <c r="O281"/>
    </row>
    <row r="282" spans="1:15" x14ac:dyDescent="0.25">
      <c r="A282" s="5"/>
      <c r="O282"/>
    </row>
    <row r="283" spans="1:15" x14ac:dyDescent="0.25">
      <c r="A283" s="6"/>
      <c r="O283"/>
    </row>
    <row r="284" spans="1:15" x14ac:dyDescent="0.25">
      <c r="A284" s="6"/>
      <c r="O284"/>
    </row>
    <row r="285" spans="1:15" x14ac:dyDescent="0.25">
      <c r="A285" s="6"/>
      <c r="O285"/>
    </row>
    <row r="286" spans="1:15" x14ac:dyDescent="0.25">
      <c r="A286" s="5"/>
      <c r="O286"/>
    </row>
    <row r="287" spans="1:15" x14ac:dyDescent="0.25">
      <c r="A287" s="5"/>
      <c r="O287"/>
    </row>
    <row r="288" spans="1:15" x14ac:dyDescent="0.25">
      <c r="A288" s="5"/>
      <c r="O288"/>
    </row>
    <row r="289" spans="1:15" x14ac:dyDescent="0.25">
      <c r="A289" s="5"/>
      <c r="O289"/>
    </row>
    <row r="290" spans="1:15" x14ac:dyDescent="0.25">
      <c r="A290" s="5"/>
      <c r="O290"/>
    </row>
    <row r="291" spans="1:15" x14ac:dyDescent="0.25">
      <c r="A291" s="5"/>
      <c r="O291"/>
    </row>
    <row r="292" spans="1:15" x14ac:dyDescent="0.25">
      <c r="A292" s="5"/>
      <c r="O292"/>
    </row>
    <row r="293" spans="1:15" x14ac:dyDescent="0.25">
      <c r="A293" s="6"/>
      <c r="O293"/>
    </row>
    <row r="294" spans="1:15" x14ac:dyDescent="0.25">
      <c r="A294" s="6"/>
      <c r="O294"/>
    </row>
    <row r="295" spans="1:15" x14ac:dyDescent="0.25">
      <c r="A295" s="6"/>
      <c r="O295"/>
    </row>
    <row r="296" spans="1:15" x14ac:dyDescent="0.25">
      <c r="A296" s="5"/>
      <c r="O296"/>
    </row>
    <row r="297" spans="1:15" x14ac:dyDescent="0.25">
      <c r="A297" s="5"/>
      <c r="O297"/>
    </row>
    <row r="298" spans="1:15" x14ac:dyDescent="0.25">
      <c r="A298" s="1"/>
      <c r="O298"/>
    </row>
    <row r="299" spans="1:15" x14ac:dyDescent="0.25">
      <c r="A299" s="1"/>
      <c r="O299"/>
    </row>
    <row r="300" spans="1:15" x14ac:dyDescent="0.25">
      <c r="A300" s="1"/>
      <c r="O300"/>
    </row>
  </sheetData>
  <autoFilter ref="B1:B302"/>
  <mergeCells count="10">
    <mergeCell ref="B85:E85"/>
    <mergeCell ref="B84:G84"/>
    <mergeCell ref="A2:M4"/>
    <mergeCell ref="A5:M6"/>
    <mergeCell ref="A7:M8"/>
    <mergeCell ref="B79:G79"/>
    <mergeCell ref="B83:G83"/>
    <mergeCell ref="B80:G80"/>
    <mergeCell ref="B81:G81"/>
    <mergeCell ref="B82:G82"/>
  </mergeCells>
  <pageMargins left="0.70866141732283472" right="0.31496062992125984" top="0.74803149606299213" bottom="0.15748031496062992" header="0.31496062992125984" footer="0.31496062992125984"/>
  <pageSetup paperSize="9" scale="65" orientation="landscape" r:id="rId1"/>
  <rowBreaks count="6" manualBreakCount="6">
    <brk id="15" max="6" man="1"/>
    <brk id="30" max="6" man="1"/>
    <brk id="64" max="6" man="1"/>
    <brk id="82" max="16383" man="1"/>
    <brk id="86" max="6" man="1"/>
    <brk id="9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2024-12-03T06:19:13Z</cp:lastPrinted>
  <dcterms:created xsi:type="dcterms:W3CDTF">2020-01-31T07:01:33Z</dcterms:created>
  <dcterms:modified xsi:type="dcterms:W3CDTF">2024-12-03T06:19:14Z</dcterms:modified>
</cp:coreProperties>
</file>