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Лист1!$B$1:$B$261</definedName>
    <definedName name="_xlnm.Print_Area" localSheetId="0">Лист1!$A$1:$F$45</definedName>
  </definedNames>
  <calcPr calcId="152511" refMode="R1C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0" i="1"/>
  <c r="F37" i="1" l="1"/>
</calcChain>
</file>

<file path=xl/sharedStrings.xml><?xml version="1.0" encoding="utf-8"?>
<sst xmlns="http://schemas.openxmlformats.org/spreadsheetml/2006/main" count="71" uniqueCount="52">
  <si>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</si>
  <si>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</si>
  <si>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</si>
  <si>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</si>
  <si>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</si>
  <si>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</si>
  <si>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</si>
  <si>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</si>
  <si>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</si>
  <si>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</si>
  <si>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</si>
  <si>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ампула</t>
  </si>
  <si>
    <t>3. Сроки поставки: по заявке Заказчика до 31.12.2024 года.</t>
  </si>
  <si>
    <t>Директор                                 Сураужанов Д.А.</t>
  </si>
  <si>
    <t>Аминовен Инфант Раствор для инфузий, 10 %, 100 мл, №10</t>
  </si>
  <si>
    <t>флакон</t>
  </si>
  <si>
    <t>Аминоплазмаль Гепа 10%  Раствор для инфузий, 10 %, 500 мл, № 10</t>
  </si>
  <si>
    <t>Амри-К Фитоменадион Раствор для внутримышечного введения, 10 мг/мл, 1 мл, №5</t>
  </si>
  <si>
    <t>Атропина сульфат 0,12% 1мл №10</t>
  </si>
  <si>
    <t>упаковка</t>
  </si>
  <si>
    <t>таблеток</t>
  </si>
  <si>
    <t>таблетка</t>
  </si>
  <si>
    <t>Инокаин 0,4% 5 мл гл кап</t>
  </si>
  <si>
    <t xml:space="preserve">Карденор (Норэпинефрин) раствор для инъекций 4мг/4мл </t>
  </si>
  <si>
    <t>Нумета G13E Эмульсия для инфузий, 300 мл, №10</t>
  </si>
  <si>
    <t>Контейнер</t>
  </si>
  <si>
    <t>Пентоксифиллин Раствор для инъекций, 2%, 5 мл №5</t>
  </si>
  <si>
    <t>пакетик</t>
  </si>
  <si>
    <t>Урапидил Раствор для внутривенного введения, 5 мг/мл, 10 мл, №5</t>
  </si>
  <si>
    <t>Фамотидин Порошок лиофилизированный для приготовления раствора для инъекций в комплекте с растворителем (0.9 % раствор натрия хлорида), 20 мг №5</t>
  </si>
  <si>
    <t>Тетрациклин Мазь глазная, 1 %, 3 г, №1</t>
  </si>
  <si>
    <t>Кальция хлорид Раствор для инъекций, 10%, 5 мл, №5</t>
  </si>
  <si>
    <t>Достинекс  Каберголин Таблетки, 0.5 мг, №2</t>
  </si>
  <si>
    <t>Дронис Таблетки, покрытые пленочной оболочкой, 3мг+0.02мг, №24</t>
  </si>
  <si>
    <t>НеоЦитотект Раствор для внутривенного введения, 10 мл/1000 Е, 10 мл, №1</t>
  </si>
  <si>
    <t>Аммиак Раствор, 10 %, 40 мл, №1</t>
  </si>
  <si>
    <t xml:space="preserve">туба </t>
  </si>
  <si>
    <t>Бриллиантовый зеленый раствор спиртовой 1%  Раствор спиртовой, 30 мл, №1</t>
  </si>
  <si>
    <t>Валидол  Таблетки сублингвальные, 0.06 г, №10</t>
  </si>
  <si>
    <t xml:space="preserve">Цитиколин раствор для внутривенного и внутримышечного введения, 1000 мг/4 мл, №5
</t>
  </si>
  <si>
    <t>Тиамина хлорид  Тиамин Раствор для инъекций 5% 1 мл № 10</t>
  </si>
  <si>
    <t>Кальция глюконат стабилизированный  Раствор для инъекций, 100 мг/мл, 10 мл, №10</t>
  </si>
  <si>
    <t xml:space="preserve">Ацетилцистеин Порошок для приготовления раствора для приема внутрь, 200 мг, 3 г, №20
</t>
  </si>
  <si>
    <t>Добкард (Добутамин) раствор  для инф 250мг/20мл</t>
  </si>
  <si>
    <t xml:space="preserve">Платифиллина гидротартрат Раствор для подкожного введения, 2 мг/мл, 1 мл, №10
</t>
  </si>
  <si>
    <t xml:space="preserve">Объявление №9
о проведении закупа ЛС и МИ
способом запроса ценовых предложений на 2024 год
</t>
  </si>
  <si>
    <t xml:space="preserve">Пентаглобин  Раствор для внутривенного введения, 50 мл, №1 </t>
  </si>
  <si>
    <t xml:space="preserve">Алматинская область, Жамбылский район, село Узынагаш ул Жанакурлыс 48 А                                                           "22"  февраля   2024  года
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</si>
  <si>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29.02.2024 года время: 14 часов 00 минут.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</si>
  <si>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29.02.2024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</si>
  <si>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 xml:space="preserve">Хлорамфеникол+Метилурацил (Левомеколь) Мазь для наружного применения 40г
№1
</t>
  </si>
  <si>
    <t>Декспантенол Бепантен  Плюс Крем для наружного применения, 30 г,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</si>
</sst>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8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2" fontId="20" fillId="0" borderId="1" xfId="0" applyNumberFormat="1" applyFont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5" fontId="12" fillId="0" borderId="3" xfId="1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1" fontId="19" fillId="2" borderId="1" xfId="0" applyNumberFormat="1" applyFont="1" applyFill="1" applyBorder="1" applyAlignment="1">
      <alignment horizontal="left" vertical="center"/>
    </xf>
    <xf numFmtId="1" fontId="16" fillId="2" borderId="1" xfId="0" applyNumberFormat="1" applyFont="1" applyFill="1" applyBorder="1" applyAlignment="1">
      <alignment horizontal="left" vertical="center"/>
    </xf>
    <xf numFmtId="1" fontId="19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2" fontId="20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9"/>
  <sheetViews>
    <sheetView tabSelected="1" view="pageBreakPreview" topLeftCell="A6" zoomScale="75" zoomScaleNormal="73" zoomScaleSheetLayoutView="75" workbookViewId="0">
      <selection activeCell="A10" sqref="A10:A36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63" t="s">
        <v>45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4" ht="28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4" ht="24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4" ht="18" customHeight="1" x14ac:dyDescent="0.25">
      <c r="A5" s="65" t="s">
        <v>47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4" ht="15" customHeight="1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4" x14ac:dyDescent="0.25">
      <c r="A7" s="66" t="s">
        <v>8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4" ht="84.75" customHeight="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8"/>
    </row>
    <row r="10" spans="1:14" s="15" customFormat="1" ht="29.25" customHeight="1" x14ac:dyDescent="0.25">
      <c r="A10" s="34">
        <v>1</v>
      </c>
      <c r="B10" s="41" t="s">
        <v>14</v>
      </c>
      <c r="C10" s="41" t="s">
        <v>15</v>
      </c>
      <c r="D10" s="53">
        <v>300</v>
      </c>
      <c r="E10" s="42">
        <v>7412.97</v>
      </c>
      <c r="F10" s="51">
        <f>D10*E10</f>
        <v>2223891</v>
      </c>
      <c r="G10" s="23"/>
      <c r="H10" s="23"/>
      <c r="I10" s="23"/>
      <c r="J10" s="23"/>
      <c r="K10" s="23"/>
      <c r="L10" s="23"/>
      <c r="N10" s="38"/>
    </row>
    <row r="11" spans="1:14" s="15" customFormat="1" ht="27.75" customHeight="1" x14ac:dyDescent="0.25">
      <c r="A11" s="34">
        <v>2</v>
      </c>
      <c r="B11" s="41" t="s">
        <v>16</v>
      </c>
      <c r="C11" s="41" t="s">
        <v>15</v>
      </c>
      <c r="D11" s="53">
        <v>120</v>
      </c>
      <c r="E11" s="43">
        <v>3466</v>
      </c>
      <c r="F11" s="51">
        <f t="shared" ref="F11:F36" si="0">D11*E11</f>
        <v>415920</v>
      </c>
      <c r="G11" s="23"/>
      <c r="H11" s="23"/>
      <c r="I11" s="23"/>
      <c r="J11" s="23"/>
      <c r="K11" s="23"/>
      <c r="L11" s="23"/>
      <c r="N11" s="38"/>
    </row>
    <row r="12" spans="1:14" s="15" customFormat="1" ht="26.25" customHeight="1" x14ac:dyDescent="0.25">
      <c r="A12" s="34">
        <v>3</v>
      </c>
      <c r="B12" s="44" t="s">
        <v>35</v>
      </c>
      <c r="C12" s="44" t="s">
        <v>15</v>
      </c>
      <c r="D12" s="53">
        <v>300</v>
      </c>
      <c r="E12" s="45">
        <v>149.05000000000001</v>
      </c>
      <c r="F12" s="51">
        <f t="shared" si="0"/>
        <v>44715</v>
      </c>
      <c r="G12" s="23"/>
      <c r="H12" s="23"/>
      <c r="I12" s="23"/>
      <c r="J12" s="23"/>
      <c r="K12" s="23"/>
      <c r="L12" s="23"/>
      <c r="N12" s="38"/>
    </row>
    <row r="13" spans="1:14" s="15" customFormat="1" ht="27.75" customHeight="1" x14ac:dyDescent="0.25">
      <c r="A13" s="34">
        <v>4</v>
      </c>
      <c r="B13" s="44" t="s">
        <v>17</v>
      </c>
      <c r="C13" s="44" t="s">
        <v>11</v>
      </c>
      <c r="D13" s="54">
        <v>2000</v>
      </c>
      <c r="E13" s="42">
        <v>132.74</v>
      </c>
      <c r="F13" s="51">
        <f t="shared" si="0"/>
        <v>265480</v>
      </c>
      <c r="G13" s="23"/>
      <c r="H13" s="23"/>
      <c r="I13" s="23"/>
      <c r="J13" s="23"/>
      <c r="K13" s="23"/>
      <c r="L13" s="23"/>
      <c r="N13" s="38"/>
    </row>
    <row r="14" spans="1:14" s="15" customFormat="1" ht="24.75" customHeight="1" x14ac:dyDescent="0.25">
      <c r="A14" s="34">
        <v>5</v>
      </c>
      <c r="B14" s="44" t="s">
        <v>18</v>
      </c>
      <c r="C14" s="44" t="s">
        <v>19</v>
      </c>
      <c r="D14" s="54">
        <v>100</v>
      </c>
      <c r="E14" s="45">
        <v>464.41</v>
      </c>
      <c r="F14" s="51">
        <f t="shared" si="0"/>
        <v>46441</v>
      </c>
      <c r="G14" s="23"/>
      <c r="H14" s="23"/>
      <c r="I14" s="23"/>
      <c r="J14" s="23"/>
      <c r="K14" s="23"/>
      <c r="L14" s="23"/>
      <c r="N14" s="38"/>
    </row>
    <row r="15" spans="1:14" s="15" customFormat="1" ht="27" customHeight="1" x14ac:dyDescent="0.25">
      <c r="A15" s="34">
        <v>6</v>
      </c>
      <c r="B15" s="44" t="s">
        <v>42</v>
      </c>
      <c r="C15" s="44" t="s">
        <v>27</v>
      </c>
      <c r="D15" s="53">
        <v>200</v>
      </c>
      <c r="E15" s="50">
        <v>58.76</v>
      </c>
      <c r="F15" s="51">
        <f t="shared" si="0"/>
        <v>11752</v>
      </c>
      <c r="G15" s="23"/>
      <c r="H15" s="23"/>
      <c r="I15" s="23"/>
      <c r="J15" s="23"/>
      <c r="K15" s="23"/>
      <c r="L15" s="23"/>
      <c r="N15" s="38"/>
    </row>
    <row r="16" spans="1:14" s="15" customFormat="1" ht="30" customHeight="1" x14ac:dyDescent="0.25">
      <c r="A16" s="34">
        <v>7</v>
      </c>
      <c r="B16" s="44" t="s">
        <v>37</v>
      </c>
      <c r="C16" s="44" t="s">
        <v>15</v>
      </c>
      <c r="D16" s="53">
        <v>300</v>
      </c>
      <c r="E16" s="46">
        <v>156.37</v>
      </c>
      <c r="F16" s="51">
        <f t="shared" si="0"/>
        <v>46911</v>
      </c>
      <c r="G16" s="23"/>
      <c r="H16" s="23"/>
      <c r="I16" s="23"/>
      <c r="J16" s="23"/>
      <c r="K16" s="23"/>
      <c r="L16" s="23"/>
      <c r="N16" s="38"/>
    </row>
    <row r="17" spans="1:14" s="15" customFormat="1" ht="27.75" customHeight="1" x14ac:dyDescent="0.25">
      <c r="A17" s="34">
        <v>8</v>
      </c>
      <c r="B17" s="44" t="s">
        <v>38</v>
      </c>
      <c r="C17" s="44" t="s">
        <v>19</v>
      </c>
      <c r="D17" s="54">
        <v>200</v>
      </c>
      <c r="E17" s="46">
        <v>163.99</v>
      </c>
      <c r="F17" s="51">
        <f t="shared" si="0"/>
        <v>32798</v>
      </c>
      <c r="G17" s="23"/>
      <c r="H17" s="23"/>
      <c r="I17" s="23"/>
      <c r="J17" s="23"/>
      <c r="K17" s="23"/>
      <c r="L17" s="23"/>
      <c r="N17" s="38"/>
    </row>
    <row r="18" spans="1:14" s="15" customFormat="1" ht="32.25" customHeight="1" x14ac:dyDescent="0.25">
      <c r="A18" s="34">
        <v>9</v>
      </c>
      <c r="B18" s="44" t="s">
        <v>51</v>
      </c>
      <c r="C18" s="44" t="s">
        <v>19</v>
      </c>
      <c r="D18" s="53">
        <v>240</v>
      </c>
      <c r="E18" s="47">
        <v>2150.04</v>
      </c>
      <c r="F18" s="51">
        <f t="shared" si="0"/>
        <v>516009.6</v>
      </c>
      <c r="G18" s="23"/>
      <c r="H18" s="23"/>
      <c r="I18" s="23"/>
      <c r="J18" s="23"/>
      <c r="K18" s="23"/>
      <c r="L18" s="23"/>
      <c r="N18" s="38"/>
    </row>
    <row r="19" spans="1:14" s="15" customFormat="1" ht="27.75" customHeight="1" x14ac:dyDescent="0.25">
      <c r="A19" s="34">
        <v>10</v>
      </c>
      <c r="B19" s="44" t="s">
        <v>43</v>
      </c>
      <c r="C19" s="44" t="s">
        <v>11</v>
      </c>
      <c r="D19" s="54">
        <v>40</v>
      </c>
      <c r="E19" s="46">
        <v>2000</v>
      </c>
      <c r="F19" s="51">
        <f t="shared" si="0"/>
        <v>80000</v>
      </c>
      <c r="G19" s="23"/>
      <c r="H19" s="23"/>
      <c r="I19" s="23"/>
      <c r="J19" s="23"/>
      <c r="K19" s="23"/>
      <c r="L19" s="23"/>
      <c r="N19" s="38"/>
    </row>
    <row r="20" spans="1:14" s="15" customFormat="1" ht="36" customHeight="1" x14ac:dyDescent="0.25">
      <c r="A20" s="34">
        <v>11</v>
      </c>
      <c r="B20" s="44" t="s">
        <v>32</v>
      </c>
      <c r="C20" s="44" t="s">
        <v>20</v>
      </c>
      <c r="D20" s="53">
        <v>20</v>
      </c>
      <c r="E20" s="42">
        <v>1155.68</v>
      </c>
      <c r="F20" s="51">
        <f t="shared" si="0"/>
        <v>23113.600000000002</v>
      </c>
      <c r="G20" s="23"/>
      <c r="H20" s="23"/>
      <c r="I20" s="23"/>
      <c r="J20" s="23"/>
      <c r="K20" s="23"/>
      <c r="L20" s="23"/>
      <c r="N20" s="38"/>
    </row>
    <row r="21" spans="1:14" s="15" customFormat="1" ht="26.25" customHeight="1" x14ac:dyDescent="0.25">
      <c r="A21" s="34">
        <v>12</v>
      </c>
      <c r="B21" s="48" t="s">
        <v>33</v>
      </c>
      <c r="C21" s="48" t="s">
        <v>21</v>
      </c>
      <c r="D21" s="55">
        <v>4800</v>
      </c>
      <c r="E21" s="42">
        <v>93.2</v>
      </c>
      <c r="F21" s="51">
        <f t="shared" si="0"/>
        <v>447360</v>
      </c>
      <c r="G21" s="23"/>
      <c r="H21" s="23"/>
      <c r="I21" s="23"/>
      <c r="J21" s="23"/>
      <c r="K21" s="23"/>
      <c r="L21" s="23"/>
      <c r="N21" s="38"/>
    </row>
    <row r="22" spans="1:14" s="15" customFormat="1" ht="27.75" customHeight="1" x14ac:dyDescent="0.25">
      <c r="A22" s="34">
        <v>13</v>
      </c>
      <c r="B22" s="44" t="s">
        <v>22</v>
      </c>
      <c r="C22" s="44" t="s">
        <v>15</v>
      </c>
      <c r="D22" s="53">
        <v>60</v>
      </c>
      <c r="E22" s="46">
        <v>1268</v>
      </c>
      <c r="F22" s="51">
        <f t="shared" si="0"/>
        <v>76080</v>
      </c>
      <c r="G22" s="23"/>
      <c r="H22" s="23"/>
      <c r="I22" s="23"/>
      <c r="J22" s="23"/>
      <c r="K22" s="23"/>
      <c r="L22" s="23"/>
      <c r="N22" s="38"/>
    </row>
    <row r="23" spans="1:14" s="15" customFormat="1" ht="24" customHeight="1" x14ac:dyDescent="0.25">
      <c r="A23" s="34">
        <v>14</v>
      </c>
      <c r="B23" s="44" t="s">
        <v>41</v>
      </c>
      <c r="C23" s="44" t="s">
        <v>11</v>
      </c>
      <c r="D23" s="53">
        <v>600</v>
      </c>
      <c r="E23" s="46">
        <v>109.4</v>
      </c>
      <c r="F23" s="51">
        <f t="shared" si="0"/>
        <v>65640</v>
      </c>
      <c r="G23" s="23"/>
      <c r="H23" s="23"/>
      <c r="I23" s="23"/>
      <c r="J23" s="23"/>
      <c r="K23" s="23"/>
      <c r="L23" s="23"/>
      <c r="N23" s="38"/>
    </row>
    <row r="24" spans="1:14" s="15" customFormat="1" ht="36" customHeight="1" x14ac:dyDescent="0.25">
      <c r="A24" s="34">
        <v>15</v>
      </c>
      <c r="B24" s="58" t="s">
        <v>31</v>
      </c>
      <c r="C24" s="56" t="s">
        <v>11</v>
      </c>
      <c r="D24" s="56">
        <v>100</v>
      </c>
      <c r="E24" s="57">
        <v>64.430000000000007</v>
      </c>
      <c r="F24" s="51">
        <f t="shared" si="0"/>
        <v>6443.0000000000009</v>
      </c>
      <c r="G24" s="23"/>
      <c r="H24" s="23"/>
      <c r="I24" s="23"/>
      <c r="J24" s="23"/>
      <c r="K24" s="23"/>
      <c r="L24" s="23"/>
      <c r="N24" s="38"/>
    </row>
    <row r="25" spans="1:14" s="15" customFormat="1" ht="33" customHeight="1" x14ac:dyDescent="0.25">
      <c r="A25" s="34">
        <v>16</v>
      </c>
      <c r="B25" s="44" t="s">
        <v>23</v>
      </c>
      <c r="C25" s="44" t="s">
        <v>11</v>
      </c>
      <c r="D25" s="53">
        <v>300</v>
      </c>
      <c r="E25" s="46">
        <v>1600</v>
      </c>
      <c r="F25" s="51">
        <f t="shared" si="0"/>
        <v>480000</v>
      </c>
      <c r="G25" s="23"/>
      <c r="H25" s="23"/>
      <c r="I25" s="23"/>
      <c r="J25" s="23"/>
      <c r="K25" s="23"/>
      <c r="L25" s="23"/>
      <c r="N25" s="38"/>
    </row>
    <row r="26" spans="1:14" s="15" customFormat="1" ht="30" customHeight="1" x14ac:dyDescent="0.25">
      <c r="A26" s="34">
        <v>17</v>
      </c>
      <c r="B26" s="44" t="s">
        <v>34</v>
      </c>
      <c r="C26" s="44" t="s">
        <v>15</v>
      </c>
      <c r="D26" s="53">
        <v>50</v>
      </c>
      <c r="E26" s="42">
        <v>62477.83</v>
      </c>
      <c r="F26" s="51">
        <f t="shared" si="0"/>
        <v>3123891.5</v>
      </c>
      <c r="G26" s="23"/>
      <c r="H26" s="23"/>
      <c r="I26" s="23"/>
      <c r="J26" s="23"/>
      <c r="K26" s="23"/>
      <c r="L26" s="23"/>
      <c r="N26" s="38"/>
    </row>
    <row r="27" spans="1:14" s="15" customFormat="1" ht="33.75" customHeight="1" x14ac:dyDescent="0.25">
      <c r="A27" s="34">
        <v>18</v>
      </c>
      <c r="B27" s="44" t="s">
        <v>24</v>
      </c>
      <c r="C27" s="44" t="s">
        <v>25</v>
      </c>
      <c r="D27" s="53">
        <v>30</v>
      </c>
      <c r="E27" s="42">
        <v>37545.800000000003</v>
      </c>
      <c r="F27" s="51">
        <f t="shared" si="0"/>
        <v>1126374</v>
      </c>
      <c r="G27" s="23"/>
      <c r="H27" s="23"/>
      <c r="I27" s="23"/>
      <c r="J27" s="23"/>
      <c r="K27" s="23"/>
      <c r="L27" s="23"/>
      <c r="N27" s="38"/>
    </row>
    <row r="28" spans="1:14" s="15" customFormat="1" ht="33.75" customHeight="1" x14ac:dyDescent="0.25">
      <c r="A28" s="34">
        <v>19</v>
      </c>
      <c r="B28" s="44" t="s">
        <v>46</v>
      </c>
      <c r="C28" s="56" t="s">
        <v>15</v>
      </c>
      <c r="D28" s="56">
        <v>20</v>
      </c>
      <c r="E28" s="49">
        <v>90835.83</v>
      </c>
      <c r="F28" s="51">
        <f t="shared" si="0"/>
        <v>1816716.6</v>
      </c>
      <c r="G28" s="23"/>
      <c r="H28" s="23"/>
      <c r="I28" s="23"/>
      <c r="J28" s="23"/>
      <c r="K28" s="23"/>
      <c r="L28" s="23"/>
      <c r="N28" s="38"/>
    </row>
    <row r="29" spans="1:14" s="15" customFormat="1" ht="36" customHeight="1" x14ac:dyDescent="0.25">
      <c r="A29" s="34">
        <v>20</v>
      </c>
      <c r="B29" s="44" t="s">
        <v>26</v>
      </c>
      <c r="C29" s="44" t="s">
        <v>11</v>
      </c>
      <c r="D29" s="53">
        <v>6750</v>
      </c>
      <c r="E29" s="49">
        <v>51.46</v>
      </c>
      <c r="F29" s="51">
        <f t="shared" si="0"/>
        <v>347355</v>
      </c>
      <c r="G29" s="23"/>
      <c r="H29" s="23"/>
      <c r="I29" s="23"/>
      <c r="J29" s="23"/>
      <c r="K29" s="23"/>
      <c r="L29" s="23"/>
      <c r="N29" s="38"/>
    </row>
    <row r="30" spans="1:14" s="15" customFormat="1" ht="33" customHeight="1" x14ac:dyDescent="0.25">
      <c r="A30" s="34">
        <v>21</v>
      </c>
      <c r="B30" s="44" t="s">
        <v>44</v>
      </c>
      <c r="C30" s="44" t="s">
        <v>19</v>
      </c>
      <c r="D30" s="54">
        <v>600</v>
      </c>
      <c r="E30" s="47">
        <v>1484.25</v>
      </c>
      <c r="F30" s="51">
        <f t="shared" si="0"/>
        <v>890550</v>
      </c>
      <c r="G30" s="23"/>
      <c r="H30" s="23"/>
      <c r="I30" s="23"/>
      <c r="J30" s="23"/>
      <c r="K30" s="23"/>
      <c r="L30" s="23"/>
      <c r="N30" s="38"/>
    </row>
    <row r="31" spans="1:14" s="15" customFormat="1" ht="28.5" customHeight="1" x14ac:dyDescent="0.25">
      <c r="A31" s="34">
        <v>22</v>
      </c>
      <c r="B31" s="44" t="s">
        <v>30</v>
      </c>
      <c r="C31" s="44" t="s">
        <v>19</v>
      </c>
      <c r="D31" s="53">
        <v>2400</v>
      </c>
      <c r="E31" s="46">
        <v>456.54</v>
      </c>
      <c r="F31" s="51">
        <f t="shared" si="0"/>
        <v>1095696</v>
      </c>
      <c r="G31" s="23"/>
      <c r="H31" s="23"/>
      <c r="I31" s="23"/>
      <c r="J31" s="23"/>
      <c r="K31" s="23"/>
      <c r="L31" s="23"/>
      <c r="N31" s="38"/>
    </row>
    <row r="32" spans="1:14" s="15" customFormat="1" ht="32.25" customHeight="1" x14ac:dyDescent="0.25">
      <c r="A32" s="34">
        <v>23</v>
      </c>
      <c r="B32" s="41" t="s">
        <v>40</v>
      </c>
      <c r="C32" s="41" t="s">
        <v>19</v>
      </c>
      <c r="D32" s="53">
        <v>300</v>
      </c>
      <c r="E32" s="45">
        <v>224.96</v>
      </c>
      <c r="F32" s="51">
        <f t="shared" si="0"/>
        <v>67488</v>
      </c>
      <c r="G32" s="23"/>
      <c r="H32" s="23"/>
      <c r="I32" s="23"/>
      <c r="J32" s="23"/>
      <c r="K32" s="23"/>
      <c r="L32" s="23"/>
      <c r="N32" s="38"/>
    </row>
    <row r="33" spans="1:14" s="15" customFormat="1" ht="32.25" customHeight="1" x14ac:dyDescent="0.25">
      <c r="A33" s="34">
        <v>24</v>
      </c>
      <c r="B33" s="44" t="s">
        <v>28</v>
      </c>
      <c r="C33" s="44" t="s">
        <v>11</v>
      </c>
      <c r="D33" s="54">
        <v>2000</v>
      </c>
      <c r="E33" s="49">
        <v>1122.8900000000001</v>
      </c>
      <c r="F33" s="51">
        <f t="shared" si="0"/>
        <v>2245780</v>
      </c>
      <c r="G33" s="23"/>
      <c r="H33" s="23"/>
      <c r="I33" s="23"/>
      <c r="J33" s="23"/>
      <c r="K33" s="23"/>
      <c r="L33" s="23"/>
      <c r="N33" s="38"/>
    </row>
    <row r="34" spans="1:14" s="15" customFormat="1" ht="32.25" customHeight="1" x14ac:dyDescent="0.25">
      <c r="A34" s="34">
        <v>25</v>
      </c>
      <c r="B34" s="44" t="s">
        <v>29</v>
      </c>
      <c r="C34" s="44" t="s">
        <v>15</v>
      </c>
      <c r="D34" s="53">
        <v>500</v>
      </c>
      <c r="E34" s="49">
        <v>355.46</v>
      </c>
      <c r="F34" s="51">
        <f t="shared" si="0"/>
        <v>177730</v>
      </c>
      <c r="G34" s="23"/>
      <c r="H34" s="23"/>
      <c r="I34" s="23"/>
      <c r="J34" s="23"/>
      <c r="K34" s="23"/>
      <c r="L34" s="23"/>
      <c r="N34" s="38"/>
    </row>
    <row r="35" spans="1:14" s="15" customFormat="1" ht="37.5" customHeight="1" x14ac:dyDescent="0.25">
      <c r="A35" s="34">
        <v>26</v>
      </c>
      <c r="B35" s="44" t="s">
        <v>50</v>
      </c>
      <c r="C35" s="44" t="s">
        <v>36</v>
      </c>
      <c r="D35" s="53">
        <v>600</v>
      </c>
      <c r="E35" s="45">
        <v>368.89</v>
      </c>
      <c r="F35" s="51">
        <f t="shared" si="0"/>
        <v>221334</v>
      </c>
      <c r="G35" s="23"/>
      <c r="H35" s="23"/>
      <c r="I35" s="23"/>
      <c r="J35" s="23"/>
      <c r="K35" s="23"/>
      <c r="L35" s="23"/>
      <c r="N35" s="38"/>
    </row>
    <row r="36" spans="1:14" s="15" customFormat="1" ht="30" customHeight="1" x14ac:dyDescent="0.25">
      <c r="A36" s="34">
        <v>27</v>
      </c>
      <c r="B36" s="44" t="s">
        <v>39</v>
      </c>
      <c r="C36" s="44" t="s">
        <v>19</v>
      </c>
      <c r="D36" s="54">
        <v>500</v>
      </c>
      <c r="E36" s="47">
        <v>6199.77</v>
      </c>
      <c r="F36" s="51">
        <f t="shared" si="0"/>
        <v>3099885</v>
      </c>
      <c r="G36" s="23"/>
      <c r="H36" s="23"/>
      <c r="I36" s="23"/>
      <c r="J36" s="23"/>
      <c r="K36" s="23"/>
      <c r="L36" s="23"/>
      <c r="N36" s="38"/>
    </row>
    <row r="37" spans="1:14" s="12" customFormat="1" ht="18.75" customHeight="1" x14ac:dyDescent="0.25">
      <c r="A37" s="36"/>
      <c r="B37" s="40" t="s">
        <v>7</v>
      </c>
      <c r="C37" s="36"/>
      <c r="D37" s="39"/>
      <c r="E37" s="37"/>
      <c r="F37" s="52">
        <f>SUM(F10:F36)</f>
        <v>18995354.299999997</v>
      </c>
      <c r="G37" s="24"/>
      <c r="H37" s="24"/>
      <c r="I37" s="24"/>
      <c r="J37" s="24"/>
      <c r="K37" s="24"/>
      <c r="L37" s="24"/>
      <c r="N37" s="7"/>
    </row>
    <row r="38" spans="1:14" ht="21.75" customHeight="1" x14ac:dyDescent="0.25">
      <c r="A38" s="25"/>
      <c r="B38" s="62" t="s">
        <v>5</v>
      </c>
      <c r="C38" s="62"/>
      <c r="D38" s="62"/>
      <c r="E38" s="62"/>
      <c r="F38" s="62"/>
      <c r="G38" s="24"/>
      <c r="H38" s="24"/>
      <c r="I38" s="24"/>
      <c r="J38" s="24"/>
      <c r="K38" s="24"/>
      <c r="L38" s="24"/>
      <c r="N38"/>
    </row>
    <row r="39" spans="1:14" ht="24" customHeight="1" x14ac:dyDescent="0.25">
      <c r="A39" s="25"/>
      <c r="B39" s="68" t="s">
        <v>12</v>
      </c>
      <c r="C39" s="68"/>
      <c r="D39" s="68"/>
      <c r="E39" s="68"/>
      <c r="F39" s="68"/>
      <c r="G39" s="24"/>
      <c r="H39" s="24"/>
      <c r="I39" s="24"/>
      <c r="J39" s="24"/>
      <c r="K39" s="24"/>
      <c r="L39" s="24"/>
      <c r="N39"/>
    </row>
    <row r="40" spans="1:14" ht="36" customHeight="1" x14ac:dyDescent="0.25">
      <c r="A40" s="25"/>
      <c r="B40" s="69" t="s">
        <v>49</v>
      </c>
      <c r="C40" s="69"/>
      <c r="D40" s="69"/>
      <c r="E40" s="69"/>
      <c r="F40" s="69"/>
      <c r="G40" s="24"/>
      <c r="H40" s="24"/>
      <c r="I40" s="24"/>
      <c r="J40" s="24"/>
      <c r="K40" s="24"/>
      <c r="L40" s="24"/>
      <c r="N40"/>
    </row>
    <row r="41" spans="1:14" ht="36.75" customHeight="1" x14ac:dyDescent="0.25">
      <c r="A41" s="26"/>
      <c r="B41" s="69" t="s">
        <v>48</v>
      </c>
      <c r="C41" s="69"/>
      <c r="D41" s="69"/>
      <c r="E41" s="69"/>
      <c r="F41" s="69"/>
      <c r="G41" s="24"/>
      <c r="H41" s="24"/>
      <c r="I41" s="24"/>
      <c r="J41" s="24"/>
      <c r="K41" s="24"/>
      <c r="L41" s="24"/>
      <c r="N41"/>
    </row>
    <row r="42" spans="1:14" ht="360.75" customHeight="1" x14ac:dyDescent="0.25">
      <c r="A42" s="26"/>
      <c r="B42" s="67" t="s">
        <v>10</v>
      </c>
      <c r="C42" s="67"/>
      <c r="D42" s="67"/>
      <c r="E42" s="67"/>
      <c r="F42" s="67"/>
      <c r="G42" s="24"/>
      <c r="H42" s="24"/>
      <c r="I42" s="24"/>
      <c r="J42" s="24"/>
      <c r="K42" s="24"/>
      <c r="L42" s="24"/>
      <c r="N42"/>
    </row>
    <row r="43" spans="1:14" s="12" customFormat="1" ht="75.75" customHeight="1" x14ac:dyDescent="0.25">
      <c r="A43" s="26"/>
      <c r="B43" s="62" t="s">
        <v>9</v>
      </c>
      <c r="C43" s="62"/>
      <c r="D43" s="62"/>
      <c r="E43" s="62"/>
      <c r="F43" s="62"/>
      <c r="G43" s="24"/>
      <c r="H43" s="24"/>
      <c r="I43" s="24"/>
      <c r="J43" s="24"/>
      <c r="K43" s="24"/>
      <c r="L43" s="24"/>
    </row>
    <row r="44" spans="1:14" ht="51" customHeight="1" x14ac:dyDescent="0.25">
      <c r="A44" s="25"/>
      <c r="B44" s="59" t="s">
        <v>13</v>
      </c>
      <c r="C44" s="60"/>
      <c r="D44" s="61"/>
      <c r="F44" s="28"/>
      <c r="G44" s="24"/>
      <c r="H44" s="24"/>
      <c r="I44" s="24"/>
      <c r="J44" s="24"/>
      <c r="K44" s="24"/>
      <c r="L44" s="24"/>
      <c r="N44"/>
    </row>
    <row r="45" spans="1:14" ht="1.5" customHeight="1" x14ac:dyDescent="0.3">
      <c r="A45" s="19"/>
      <c r="B45" s="18"/>
      <c r="C45" s="33"/>
      <c r="D45" s="33"/>
      <c r="E45" s="33"/>
      <c r="F45" s="33"/>
      <c r="G45" s="18"/>
      <c r="H45" s="18"/>
      <c r="I45" s="18"/>
      <c r="J45" s="18"/>
      <c r="K45" s="18"/>
      <c r="L45" s="18"/>
      <c r="N45"/>
    </row>
    <row r="46" spans="1:14" x14ac:dyDescent="0.25">
      <c r="A46" s="25"/>
      <c r="B46" s="23"/>
      <c r="C46" s="24"/>
      <c r="D46" s="24"/>
      <c r="E46" s="28"/>
      <c r="F46" s="28"/>
      <c r="G46" s="24"/>
      <c r="H46" s="24"/>
      <c r="I46" s="24"/>
      <c r="J46" s="24"/>
      <c r="K46" s="24"/>
      <c r="L46" s="24"/>
      <c r="N46"/>
    </row>
    <row r="47" spans="1:14" s="12" customFormat="1" x14ac:dyDescent="0.25">
      <c r="A47" s="25"/>
      <c r="B47" s="23"/>
      <c r="C47" s="29"/>
      <c r="D47" s="29"/>
      <c r="E47" s="29"/>
      <c r="F47" s="30"/>
      <c r="G47" s="24"/>
      <c r="H47" s="24"/>
      <c r="I47" s="24"/>
      <c r="J47" s="24"/>
      <c r="K47" s="24"/>
      <c r="L47" s="24"/>
    </row>
    <row r="48" spans="1:14" s="12" customFormat="1" x14ac:dyDescent="0.25">
      <c r="A48" s="25"/>
      <c r="B48" s="23"/>
      <c r="C48" s="24"/>
      <c r="D48" s="24"/>
      <c r="E48" s="28"/>
      <c r="F48" s="28"/>
      <c r="G48" s="24"/>
      <c r="H48" s="24"/>
      <c r="I48" s="24"/>
      <c r="J48" s="24"/>
      <c r="K48" s="24"/>
      <c r="L48" s="24"/>
    </row>
    <row r="49" spans="1:14" ht="34.5" customHeight="1" x14ac:dyDescent="0.25">
      <c r="A49" s="25"/>
      <c r="B49" s="23"/>
      <c r="C49" s="31"/>
      <c r="D49" s="31"/>
      <c r="E49" s="31"/>
      <c r="F49" s="31"/>
      <c r="G49" s="24"/>
      <c r="H49" s="24"/>
      <c r="I49" s="24"/>
      <c r="J49" s="24"/>
      <c r="K49" s="24"/>
      <c r="L49" s="24"/>
      <c r="N49"/>
    </row>
    <row r="50" spans="1:14" x14ac:dyDescent="0.25">
      <c r="A50" s="25"/>
      <c r="B50" s="23"/>
      <c r="C50" s="24"/>
      <c r="D50" s="24"/>
      <c r="E50" s="28"/>
      <c r="F50" s="28"/>
      <c r="G50" s="24"/>
      <c r="H50" s="24"/>
      <c r="I50" s="24"/>
      <c r="J50" s="24"/>
      <c r="K50" s="24"/>
      <c r="L50" s="24"/>
      <c r="N50"/>
    </row>
    <row r="51" spans="1:14" x14ac:dyDescent="0.25">
      <c r="A51" s="25"/>
      <c r="B51" s="23"/>
      <c r="C51" s="29"/>
      <c r="D51" s="29"/>
      <c r="E51" s="29"/>
      <c r="F51" s="29"/>
      <c r="G51" s="24"/>
      <c r="H51" s="24"/>
      <c r="I51" s="24"/>
      <c r="J51" s="24"/>
      <c r="K51" s="24"/>
      <c r="L51" s="24"/>
      <c r="N51"/>
    </row>
    <row r="52" spans="1:14" x14ac:dyDescent="0.25">
      <c r="A52" s="26"/>
      <c r="B52" s="23"/>
      <c r="C52" s="24"/>
      <c r="D52" s="24"/>
      <c r="E52" s="28"/>
      <c r="F52" s="28"/>
      <c r="G52" s="24"/>
      <c r="H52" s="24"/>
      <c r="I52" s="24"/>
      <c r="J52" s="24"/>
      <c r="K52" s="24"/>
      <c r="L52" s="24"/>
      <c r="N52"/>
    </row>
    <row r="53" spans="1:14" x14ac:dyDescent="0.25">
      <c r="A53" s="26"/>
      <c r="B53" s="32"/>
      <c r="C53" s="32"/>
      <c r="D53" s="32"/>
      <c r="E53" s="32"/>
      <c r="F53" s="32"/>
      <c r="G53" s="24"/>
      <c r="H53" s="24"/>
      <c r="I53" s="24"/>
      <c r="J53" s="24"/>
      <c r="K53" s="24"/>
      <c r="L53" s="24"/>
      <c r="N53"/>
    </row>
    <row r="54" spans="1:14" x14ac:dyDescent="0.25">
      <c r="A54" s="26"/>
      <c r="B54" s="27"/>
      <c r="C54" s="24"/>
      <c r="D54" s="24"/>
      <c r="E54" s="28"/>
      <c r="F54" s="28"/>
      <c r="G54" s="24"/>
      <c r="H54" s="24"/>
      <c r="I54" s="24"/>
      <c r="J54" s="24"/>
      <c r="K54" s="24"/>
      <c r="L54" s="24"/>
      <c r="N54"/>
    </row>
    <row r="55" spans="1:14" x14ac:dyDescent="0.25">
      <c r="A55" s="25"/>
      <c r="B55" s="27"/>
      <c r="C55" s="24"/>
      <c r="D55" s="24"/>
      <c r="E55" s="28"/>
      <c r="F55" s="28"/>
      <c r="G55" s="24"/>
      <c r="H55" s="24"/>
      <c r="I55" s="24"/>
      <c r="J55" s="24"/>
      <c r="K55" s="24"/>
      <c r="L55" s="24"/>
      <c r="N55"/>
    </row>
    <row r="56" spans="1:14" ht="18.75" x14ac:dyDescent="0.3">
      <c r="A56" s="19"/>
      <c r="B56" s="20"/>
      <c r="C56" s="18"/>
      <c r="D56" s="18"/>
      <c r="E56" s="21"/>
      <c r="F56" s="21"/>
      <c r="G56" s="18"/>
      <c r="H56" s="18"/>
      <c r="I56" s="18"/>
      <c r="J56" s="18"/>
      <c r="K56" s="18"/>
      <c r="L56" s="18"/>
      <c r="N56"/>
    </row>
    <row r="57" spans="1:14" ht="18.75" x14ac:dyDescent="0.3">
      <c r="A57" s="19"/>
      <c r="B57" s="20"/>
      <c r="C57" s="18"/>
      <c r="D57" s="18"/>
      <c r="E57" s="21"/>
      <c r="F57" s="21"/>
      <c r="G57" s="18"/>
      <c r="H57" s="18"/>
      <c r="I57" s="18"/>
      <c r="J57" s="18"/>
      <c r="K57" s="18"/>
      <c r="L57" s="18"/>
      <c r="N57"/>
    </row>
    <row r="58" spans="1:14" ht="18.75" x14ac:dyDescent="0.3">
      <c r="A58" s="19"/>
      <c r="B58" s="20"/>
      <c r="C58" s="18"/>
      <c r="D58" s="18"/>
      <c r="E58" s="21"/>
      <c r="F58" s="21"/>
      <c r="G58" s="18"/>
      <c r="H58" s="18"/>
      <c r="I58" s="18"/>
      <c r="J58" s="18"/>
      <c r="K58" s="18"/>
      <c r="L58" s="18"/>
      <c r="N58"/>
    </row>
    <row r="59" spans="1:14" ht="18.75" x14ac:dyDescent="0.3">
      <c r="A59" s="19"/>
      <c r="B59" s="20"/>
      <c r="C59" s="18"/>
      <c r="D59" s="18"/>
      <c r="E59" s="21"/>
      <c r="F59" s="21"/>
      <c r="G59" s="18"/>
      <c r="H59" s="18"/>
      <c r="I59" s="18"/>
      <c r="J59" s="18"/>
      <c r="K59" s="18"/>
      <c r="L59" s="18"/>
      <c r="N59"/>
    </row>
    <row r="60" spans="1:14" ht="18.75" x14ac:dyDescent="0.3">
      <c r="A60" s="19"/>
      <c r="B60" s="20"/>
      <c r="C60" s="18"/>
      <c r="D60" s="18"/>
      <c r="E60" s="21"/>
      <c r="F60" s="21"/>
      <c r="G60" s="18"/>
      <c r="H60" s="18"/>
      <c r="I60" s="18"/>
      <c r="J60" s="18"/>
      <c r="K60" s="18"/>
      <c r="L60" s="18"/>
      <c r="N60"/>
    </row>
    <row r="61" spans="1:14" ht="18.75" x14ac:dyDescent="0.3">
      <c r="A61" s="19"/>
      <c r="B61" s="20"/>
      <c r="C61" s="18"/>
      <c r="D61" s="18"/>
      <c r="E61" s="21"/>
      <c r="F61" s="21"/>
      <c r="G61" s="18"/>
      <c r="H61" s="18"/>
      <c r="I61" s="18"/>
      <c r="J61" s="18"/>
      <c r="K61" s="18"/>
      <c r="L61" s="1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11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11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11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9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9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9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9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9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9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ht="15.75" x14ac:dyDescent="0.25">
      <c r="A82" s="11"/>
      <c r="B82" s="10"/>
      <c r="C82" s="8"/>
      <c r="D82" s="8"/>
      <c r="E82" s="13"/>
      <c r="F82" s="13"/>
      <c r="G82" s="8"/>
      <c r="H82" s="8"/>
      <c r="I82" s="8"/>
      <c r="J82" s="8"/>
      <c r="K82" s="8"/>
      <c r="L82" s="8"/>
      <c r="N82"/>
    </row>
    <row r="83" spans="1:14" ht="15.75" x14ac:dyDescent="0.25">
      <c r="A83" s="11"/>
      <c r="B83" s="10"/>
      <c r="C83" s="8"/>
      <c r="D83" s="8"/>
      <c r="E83" s="13"/>
      <c r="F83" s="13"/>
      <c r="G83" s="8"/>
      <c r="H83" s="8"/>
      <c r="I83" s="8"/>
      <c r="J83" s="8"/>
      <c r="K83" s="8"/>
      <c r="L83" s="8"/>
      <c r="N83"/>
    </row>
    <row r="84" spans="1:14" ht="15.75" x14ac:dyDescent="0.25">
      <c r="A84" s="11"/>
      <c r="B84" s="10"/>
      <c r="C84" s="8"/>
      <c r="D84" s="8"/>
      <c r="E84" s="13"/>
      <c r="F84" s="13"/>
      <c r="G84" s="8"/>
      <c r="H84" s="8"/>
      <c r="I84" s="8"/>
      <c r="J84" s="8"/>
      <c r="K84" s="8"/>
      <c r="L84" s="8"/>
      <c r="N84"/>
    </row>
    <row r="85" spans="1:14" ht="15.75" x14ac:dyDescent="0.25">
      <c r="A85" s="9"/>
      <c r="B85" s="10"/>
      <c r="C85" s="8"/>
      <c r="D85" s="8"/>
      <c r="E85" s="13"/>
      <c r="F85" s="13"/>
      <c r="G85" s="8"/>
      <c r="H85" s="8"/>
      <c r="I85" s="8"/>
      <c r="J85" s="8"/>
      <c r="K85" s="8"/>
      <c r="L85" s="8"/>
      <c r="N85"/>
    </row>
    <row r="86" spans="1:14" ht="15.75" x14ac:dyDescent="0.25">
      <c r="A86" s="9"/>
      <c r="B86" s="10"/>
      <c r="C86" s="8"/>
      <c r="D86" s="8"/>
      <c r="E86" s="13"/>
      <c r="F86" s="13"/>
      <c r="G86" s="8"/>
      <c r="H86" s="8"/>
      <c r="I86" s="8"/>
      <c r="J86" s="8"/>
      <c r="K86" s="8"/>
      <c r="L86" s="8"/>
      <c r="N86"/>
    </row>
    <row r="87" spans="1:14" ht="15.75" x14ac:dyDescent="0.25">
      <c r="A87" s="9"/>
      <c r="B87" s="10"/>
      <c r="C87" s="8"/>
      <c r="D87" s="8"/>
      <c r="E87" s="13"/>
      <c r="F87" s="13"/>
      <c r="G87" s="8"/>
      <c r="H87" s="8"/>
      <c r="I87" s="8"/>
      <c r="J87" s="8"/>
      <c r="K87" s="8"/>
      <c r="L87" s="8"/>
      <c r="N87"/>
    </row>
    <row r="88" spans="1:14" x14ac:dyDescent="0.25">
      <c r="A88" s="5"/>
      <c r="B88" s="3"/>
      <c r="C88" s="2"/>
      <c r="D88" s="2"/>
      <c r="N88"/>
    </row>
    <row r="89" spans="1:14" x14ac:dyDescent="0.25">
      <c r="A89" s="5"/>
      <c r="B89" s="3"/>
      <c r="C89" s="2"/>
      <c r="D89" s="2"/>
      <c r="N89"/>
    </row>
    <row r="90" spans="1:14" x14ac:dyDescent="0.25">
      <c r="A90" s="5"/>
      <c r="B90" s="3"/>
      <c r="C90" s="2"/>
      <c r="D90" s="2"/>
      <c r="N90"/>
    </row>
    <row r="91" spans="1:14" x14ac:dyDescent="0.25">
      <c r="A91" s="5"/>
      <c r="B91" s="3"/>
      <c r="C91" s="2"/>
      <c r="D91" s="2"/>
      <c r="N91"/>
    </row>
    <row r="92" spans="1:14" x14ac:dyDescent="0.25">
      <c r="A92" s="6"/>
      <c r="B92" s="3"/>
      <c r="C92" s="2"/>
      <c r="D92" s="2"/>
      <c r="N92"/>
    </row>
    <row r="93" spans="1:14" x14ac:dyDescent="0.25">
      <c r="A93" s="6"/>
      <c r="B93" s="3"/>
      <c r="C93" s="2"/>
      <c r="D93" s="2"/>
      <c r="N93"/>
    </row>
    <row r="94" spans="1:14" x14ac:dyDescent="0.25">
      <c r="A94" s="6"/>
      <c r="B94" s="3"/>
      <c r="C94" s="2"/>
      <c r="D94" s="2"/>
      <c r="N94"/>
    </row>
    <row r="95" spans="1:14" x14ac:dyDescent="0.25">
      <c r="A95" s="5"/>
      <c r="B95" s="3"/>
      <c r="C95" s="2"/>
      <c r="D95" s="2"/>
      <c r="N95"/>
    </row>
    <row r="96" spans="1:14" x14ac:dyDescent="0.25">
      <c r="A96" s="5"/>
      <c r="B96" s="3"/>
      <c r="C96" s="2"/>
      <c r="D96" s="2"/>
      <c r="N96"/>
    </row>
    <row r="97" spans="1:14" x14ac:dyDescent="0.25">
      <c r="A97" s="5"/>
      <c r="B97" s="3"/>
      <c r="C97" s="2"/>
      <c r="D97" s="2"/>
      <c r="N97"/>
    </row>
    <row r="98" spans="1:14" x14ac:dyDescent="0.25">
      <c r="A98" s="5"/>
      <c r="B98" s="3"/>
      <c r="C98" s="2"/>
      <c r="D98" s="2"/>
      <c r="N98"/>
    </row>
    <row r="99" spans="1:14" x14ac:dyDescent="0.25">
      <c r="A99" s="5"/>
      <c r="B99" s="3"/>
      <c r="C99" s="2"/>
      <c r="D99" s="2"/>
      <c r="N99"/>
    </row>
    <row r="100" spans="1:14" x14ac:dyDescent="0.25">
      <c r="A100" s="5"/>
      <c r="B100" s="3"/>
      <c r="C100" s="2"/>
      <c r="D100" s="2"/>
      <c r="N100"/>
    </row>
    <row r="101" spans="1:14" x14ac:dyDescent="0.25">
      <c r="A101" s="5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6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6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6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6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6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B151" s="4"/>
      <c r="N151"/>
    </row>
    <row r="152" spans="1:14" x14ac:dyDescent="0.25">
      <c r="A152" s="6"/>
      <c r="B152" s="4"/>
      <c r="N152"/>
    </row>
    <row r="153" spans="1:14" x14ac:dyDescent="0.25">
      <c r="A153" s="6"/>
      <c r="B153" s="4"/>
      <c r="N153"/>
    </row>
    <row r="154" spans="1:14" x14ac:dyDescent="0.25">
      <c r="A154" s="6"/>
      <c r="B154" s="4"/>
      <c r="N154"/>
    </row>
    <row r="155" spans="1:14" x14ac:dyDescent="0.25">
      <c r="A155" s="5"/>
      <c r="B155" s="4"/>
      <c r="N155"/>
    </row>
    <row r="156" spans="1:14" x14ac:dyDescent="0.25">
      <c r="A156" s="5"/>
      <c r="B156" s="4"/>
      <c r="N156"/>
    </row>
    <row r="157" spans="1:14" x14ac:dyDescent="0.25">
      <c r="A157" s="5"/>
      <c r="B157" s="4"/>
      <c r="N157"/>
    </row>
    <row r="158" spans="1:14" x14ac:dyDescent="0.25">
      <c r="A158" s="5"/>
      <c r="B158" s="4"/>
      <c r="N158"/>
    </row>
    <row r="159" spans="1:14" x14ac:dyDescent="0.25">
      <c r="A159" s="5"/>
      <c r="B159" s="4"/>
      <c r="N159"/>
    </row>
    <row r="160" spans="1:14" x14ac:dyDescent="0.25">
      <c r="A160" s="5"/>
      <c r="B160" s="4"/>
      <c r="N160"/>
    </row>
    <row r="161" spans="1:14" x14ac:dyDescent="0.25">
      <c r="A161" s="5"/>
      <c r="B161" s="4"/>
      <c r="N161"/>
    </row>
    <row r="162" spans="1:14" x14ac:dyDescent="0.25">
      <c r="A162" s="6"/>
      <c r="B162" s="4"/>
      <c r="N162"/>
    </row>
    <row r="163" spans="1:14" x14ac:dyDescent="0.25">
      <c r="A163" s="6"/>
      <c r="B163" s="4"/>
      <c r="N163"/>
    </row>
    <row r="164" spans="1:14" x14ac:dyDescent="0.25">
      <c r="A164" s="6"/>
      <c r="B164" s="4"/>
      <c r="N164"/>
    </row>
    <row r="165" spans="1:14" x14ac:dyDescent="0.25">
      <c r="A165" s="5"/>
      <c r="B165" s="4"/>
      <c r="N165"/>
    </row>
    <row r="166" spans="1:14" x14ac:dyDescent="0.25">
      <c r="A166" s="5"/>
      <c r="B166" s="4"/>
      <c r="N166"/>
    </row>
    <row r="167" spans="1:14" x14ac:dyDescent="0.25">
      <c r="A167" s="5"/>
      <c r="B167" s="4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6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6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6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6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6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6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6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5"/>
      <c r="N240"/>
    </row>
    <row r="241" spans="1:14" x14ac:dyDescent="0.25">
      <c r="A241" s="5"/>
      <c r="N241"/>
    </row>
    <row r="242" spans="1:14" x14ac:dyDescent="0.25">
      <c r="A242" s="6"/>
      <c r="N242"/>
    </row>
    <row r="243" spans="1:14" x14ac:dyDescent="0.25">
      <c r="A243" s="6"/>
      <c r="N243"/>
    </row>
    <row r="244" spans="1:14" x14ac:dyDescent="0.25">
      <c r="A244" s="6"/>
      <c r="N244"/>
    </row>
    <row r="245" spans="1:14" x14ac:dyDescent="0.25">
      <c r="A245" s="5"/>
      <c r="N245"/>
    </row>
    <row r="246" spans="1:14" x14ac:dyDescent="0.25">
      <c r="A246" s="5"/>
      <c r="N246"/>
    </row>
    <row r="247" spans="1:14" x14ac:dyDescent="0.25">
      <c r="A247" s="5"/>
      <c r="N247"/>
    </row>
    <row r="248" spans="1:14" x14ac:dyDescent="0.25">
      <c r="A248" s="5"/>
      <c r="N248"/>
    </row>
    <row r="249" spans="1:14" x14ac:dyDescent="0.25">
      <c r="A249" s="5"/>
      <c r="N249"/>
    </row>
    <row r="250" spans="1:14" x14ac:dyDescent="0.25">
      <c r="A250" s="5"/>
      <c r="N250"/>
    </row>
    <row r="251" spans="1:14" x14ac:dyDescent="0.25">
      <c r="A251" s="5"/>
      <c r="N251"/>
    </row>
    <row r="252" spans="1:14" x14ac:dyDescent="0.25">
      <c r="A252" s="6"/>
      <c r="N252"/>
    </row>
    <row r="253" spans="1:14" x14ac:dyDescent="0.25">
      <c r="A253" s="6"/>
      <c r="N253"/>
    </row>
    <row r="254" spans="1:14" x14ac:dyDescent="0.25">
      <c r="A254" s="6"/>
      <c r="N254"/>
    </row>
    <row r="255" spans="1:14" x14ac:dyDescent="0.25">
      <c r="A255" s="5"/>
      <c r="N255"/>
    </row>
    <row r="256" spans="1:14" x14ac:dyDescent="0.25">
      <c r="A256" s="5"/>
      <c r="N256"/>
    </row>
    <row r="257" spans="1:14" x14ac:dyDescent="0.25">
      <c r="A257" s="1"/>
      <c r="N257"/>
    </row>
    <row r="258" spans="1:14" x14ac:dyDescent="0.25">
      <c r="A258" s="1"/>
      <c r="N258"/>
    </row>
    <row r="259" spans="1:14" x14ac:dyDescent="0.25">
      <c r="A259" s="1"/>
      <c r="N259"/>
    </row>
  </sheetData>
  <autoFilter ref="B1:B261"/>
  <mergeCells count="9">
    <mergeCell ref="B43:F43"/>
    <mergeCell ref="A2:L4"/>
    <mergeCell ref="A5:L6"/>
    <mergeCell ref="A7:L8"/>
    <mergeCell ref="B38:F38"/>
    <mergeCell ref="B42:F42"/>
    <mergeCell ref="B39:F39"/>
    <mergeCell ref="B40:F40"/>
    <mergeCell ref="B41:F41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41" max="16383" man="1"/>
    <brk id="45" max="6" man="1"/>
    <brk id="52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2024-02-22T05:24:43Z</cp:lastPrinted>
  <dcterms:created xsi:type="dcterms:W3CDTF">2020-01-31T07:01:33Z</dcterms:created>
  <dcterms:modified xsi:type="dcterms:W3CDTF">2024-02-29T10:45:46Z</dcterms:modified>
</cp:coreProperties>
</file>