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_FilterDatabase" localSheetId="0" hidden="1">Лист1!$B$1:$B$250</definedName>
    <definedName name="_xlnm.Print_Area" localSheetId="0">Лист1!$A$1:$L$34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10" i="1"/>
  <c r="F26" i="1" l="1"/>
</calcChain>
</file>

<file path=xl/sharedStrings.xml><?xml version="1.0" encoding="utf-8"?>
<sst xmlns="http://schemas.openxmlformats.org/spreadsheetml/2006/main" count="50" uniqueCount="38">
  <si>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</si>
  <si>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</si>
  <si>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</si>
  <si>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</si>
  <si>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</si>
  <si>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</si>
  <si>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</si>
  <si>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</si>
  <si>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</si>
  <si>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</si>
  <si>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</si>
  <si>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 xml:space="preserve">Объявление №30
о проведении закупа ЛС
способом запроса ценовых предложений на 2022 год
</t>
  </si>
  <si>
    <t>итого</t>
  </si>
  <si>
    <t>Амброксол Сироп, 30мг/5мл, 150 мл № 1</t>
  </si>
  <si>
    <t>флакон</t>
  </si>
  <si>
    <t>Ацетилсалициловая кислота Таблетки 0.5 г №10</t>
  </si>
  <si>
    <t>таблетка</t>
  </si>
  <si>
    <t>Беродуал,Раствор для ингаляций, ипратропия бромида моногидрат 26,1 мг, фенотерола гидробромид 50,0 мг, 20 мл, № 1</t>
  </si>
  <si>
    <t>Ибупрофен Интрафен раствор для внутривенного введения 400 мг/4 мл, 4 мл</t>
  </si>
  <si>
    <t>Кальция глюконат стабилизированный Раствор для инъекций, 100 мг/мл, 10 мл, № 10</t>
  </si>
  <si>
    <t>ампула</t>
  </si>
  <si>
    <t>Каптоприл таблетки, 25 мг, №30</t>
  </si>
  <si>
    <t>упаковка</t>
  </si>
  <si>
    <t>Кофеин Цитрат натрия 20мг/мл</t>
  </si>
  <si>
    <t>Кофеин-бензоат натрия Нет данных Раствор для подкожного введения, 200 мг/мл, 1 мл, №10</t>
  </si>
  <si>
    <t>Кофеин-бензоат натрия,Раствор для подкожного введения, 200 мг/мл, 1 мл, №10</t>
  </si>
  <si>
    <t>Мизопростол таблетки, 0.2мг, №4</t>
  </si>
  <si>
    <t>Никотиновая кислота раствор для инъекций 1% 1мл</t>
  </si>
  <si>
    <t>Окситоцин,Раствор для внутривенного и внутримышечного введения, 5 МЕ/мл, 1 мл №10</t>
  </si>
  <si>
    <t>Тахибен® Урапидил Раствор для внутривенного введения, 5 мг/мл, 5 мл, № 5</t>
  </si>
  <si>
    <t>Транексамовая кислота Раствор для внутривенного введения, 500 мг/5 мл, №5</t>
  </si>
  <si>
    <t>Цефтриаксон (Роцефин1,0)</t>
  </si>
  <si>
    <t>Эритромицин Таблетки, покрытые кишечнорастворимой оболочкой, 250 мг, №10</t>
  </si>
  <si>
    <t xml:space="preserve">Директор                  </t>
  </si>
  <si>
    <t>Сураужанов Д.А.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</si>
  <si>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"15" марта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</si>
  <si>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24.03.2022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</si>
  <si>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2 - этаж, кабинет госзакупок,  дата: 24.03.2022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</si>
</sst>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7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4" fontId="18" fillId="0" borderId="1" xfId="0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18" fillId="0" borderId="3" xfId="0" applyFont="1" applyBorder="1" applyAlignment="1">
      <alignment vertical="top"/>
    </xf>
    <xf numFmtId="0" fontId="18" fillId="0" borderId="3" xfId="0" applyFont="1" applyBorder="1" applyAlignment="1">
      <alignment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17" fillId="3" borderId="1" xfId="0" applyNumberFormat="1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4" fontId="18" fillId="0" borderId="1" xfId="0" applyNumberFormat="1" applyFont="1" applyBorder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4" fontId="18" fillId="0" borderId="3" xfId="0" applyNumberFormat="1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165" fontId="7" fillId="0" borderId="1" xfId="11" applyFont="1" applyBorder="1" applyAlignment="1">
      <alignment horizontal="center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8"/>
  <sheetViews>
    <sheetView tabSelected="1" view="pageBreakPreview" topLeftCell="A10" zoomScale="73" zoomScaleNormal="73" zoomScaleSheetLayoutView="73" workbookViewId="0">
      <selection activeCell="A2" sqref="A2:L33"/>
    </sheetView>
  </sheetViews>
  <sheetFormatPr defaultRowHeight="15" x14ac:dyDescent="0.25"/>
  <cols>
    <col min="1" max="1" width="9.28515625" customWidth="1"/>
    <col min="2" max="2" width="60.5703125" customWidth="1"/>
    <col min="3" max="3" width="19" customWidth="1"/>
    <col min="4" max="4" width="15.140625" customWidth="1"/>
    <col min="5" max="5" width="16.42578125" style="14" customWidth="1"/>
    <col min="6" max="6" width="23.85546875" style="14" customWidth="1"/>
    <col min="7" max="10" width="9.140625" hidden="1" customWidth="1"/>
    <col min="11" max="11" width="1.42578125" hidden="1" customWidth="1"/>
    <col min="12" max="12" width="1.140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9" t="s">
        <v>11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4" ht="28.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4" ht="24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4" ht="18" customHeight="1" x14ac:dyDescent="0.25">
      <c r="A5" s="71" t="s">
        <v>35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4" ht="36.75" customHeight="1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4" x14ac:dyDescent="0.25">
      <c r="A7" s="72" t="s">
        <v>8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4" ht="129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1:14" s="15" customFormat="1" ht="60" customHeight="1" x14ac:dyDescent="0.25">
      <c r="A9" s="63" t="s">
        <v>2</v>
      </c>
      <c r="B9" s="63" t="s">
        <v>0</v>
      </c>
      <c r="C9" s="63" t="s">
        <v>1</v>
      </c>
      <c r="D9" s="64" t="s">
        <v>4</v>
      </c>
      <c r="E9" s="64" t="s">
        <v>3</v>
      </c>
      <c r="F9" s="64" t="s">
        <v>9</v>
      </c>
      <c r="G9" s="65"/>
      <c r="H9" s="65"/>
      <c r="I9" s="65"/>
      <c r="J9" s="65"/>
      <c r="K9" s="65"/>
      <c r="L9" s="65"/>
      <c r="N9" s="16"/>
    </row>
    <row r="10" spans="1:14" s="15" customFormat="1" ht="30" customHeight="1" x14ac:dyDescent="0.25">
      <c r="A10" s="63">
        <v>1</v>
      </c>
      <c r="B10" s="40" t="s">
        <v>13</v>
      </c>
      <c r="C10" s="41" t="s">
        <v>14</v>
      </c>
      <c r="D10" s="42">
        <v>150</v>
      </c>
      <c r="E10" s="43">
        <v>558.69000000000005</v>
      </c>
      <c r="F10" s="76">
        <f>D10*E10</f>
        <v>83803.500000000015</v>
      </c>
      <c r="G10" s="65"/>
      <c r="H10" s="65"/>
      <c r="I10" s="65"/>
      <c r="J10" s="65"/>
      <c r="K10" s="65"/>
      <c r="L10" s="65"/>
      <c r="N10" s="16"/>
    </row>
    <row r="11" spans="1:14" s="15" customFormat="1" ht="34.5" customHeight="1" x14ac:dyDescent="0.25">
      <c r="A11" s="63">
        <v>2</v>
      </c>
      <c r="B11" s="44" t="s">
        <v>15</v>
      </c>
      <c r="C11" s="44" t="s">
        <v>16</v>
      </c>
      <c r="D11" s="45">
        <v>5000</v>
      </c>
      <c r="E11" s="40">
        <v>29.4</v>
      </c>
      <c r="F11" s="76">
        <f t="shared" ref="F11:F25" si="0">D11*E11</f>
        <v>147000</v>
      </c>
      <c r="G11" s="65"/>
      <c r="H11" s="65"/>
      <c r="I11" s="65"/>
      <c r="J11" s="65"/>
      <c r="K11" s="65"/>
      <c r="L11" s="65"/>
      <c r="N11" s="16"/>
    </row>
    <row r="12" spans="1:14" s="15" customFormat="1" ht="57.75" customHeight="1" x14ac:dyDescent="0.25">
      <c r="A12" s="63">
        <v>3</v>
      </c>
      <c r="B12" s="44" t="s">
        <v>17</v>
      </c>
      <c r="C12" s="41" t="s">
        <v>14</v>
      </c>
      <c r="D12" s="42">
        <v>200</v>
      </c>
      <c r="E12" s="41">
        <v>1363.83</v>
      </c>
      <c r="F12" s="76">
        <f t="shared" si="0"/>
        <v>272766</v>
      </c>
      <c r="G12" s="65"/>
      <c r="H12" s="65"/>
      <c r="I12" s="65"/>
      <c r="J12" s="65"/>
      <c r="K12" s="65"/>
      <c r="L12" s="65"/>
      <c r="N12" s="16"/>
    </row>
    <row r="13" spans="1:14" s="15" customFormat="1" ht="39.75" customHeight="1" x14ac:dyDescent="0.25">
      <c r="A13" s="63">
        <v>4</v>
      </c>
      <c r="B13" s="46" t="s">
        <v>18</v>
      </c>
      <c r="C13" s="47" t="s">
        <v>14</v>
      </c>
      <c r="D13" s="42">
        <v>2000</v>
      </c>
      <c r="E13" s="43">
        <v>2120.11</v>
      </c>
      <c r="F13" s="76">
        <f t="shared" si="0"/>
        <v>4240220</v>
      </c>
      <c r="G13" s="65"/>
      <c r="H13" s="65"/>
      <c r="I13" s="65"/>
      <c r="J13" s="65"/>
      <c r="K13" s="65"/>
      <c r="L13" s="65"/>
      <c r="N13" s="16"/>
    </row>
    <row r="14" spans="1:14" s="15" customFormat="1" ht="48.75" customHeight="1" x14ac:dyDescent="0.25">
      <c r="A14" s="63">
        <v>5</v>
      </c>
      <c r="B14" s="44" t="s">
        <v>19</v>
      </c>
      <c r="C14" s="44" t="s">
        <v>20</v>
      </c>
      <c r="D14" s="45">
        <v>500</v>
      </c>
      <c r="E14" s="43">
        <v>71.959999999999994</v>
      </c>
      <c r="F14" s="76">
        <f t="shared" si="0"/>
        <v>35980</v>
      </c>
      <c r="G14" s="65"/>
      <c r="H14" s="65"/>
      <c r="I14" s="65"/>
      <c r="J14" s="65"/>
      <c r="K14" s="65"/>
      <c r="L14" s="65"/>
      <c r="N14" s="16"/>
    </row>
    <row r="15" spans="1:14" s="15" customFormat="1" ht="30" customHeight="1" x14ac:dyDescent="0.25">
      <c r="A15" s="63">
        <v>6</v>
      </c>
      <c r="B15" s="48" t="s">
        <v>21</v>
      </c>
      <c r="C15" s="49" t="s">
        <v>22</v>
      </c>
      <c r="D15" s="50">
        <v>1000</v>
      </c>
      <c r="E15" s="51">
        <v>770.11</v>
      </c>
      <c r="F15" s="76">
        <f t="shared" si="0"/>
        <v>770110</v>
      </c>
      <c r="G15" s="65"/>
      <c r="H15" s="65"/>
      <c r="I15" s="65"/>
      <c r="J15" s="65"/>
      <c r="K15" s="65"/>
      <c r="L15" s="65"/>
      <c r="N15" s="16"/>
    </row>
    <row r="16" spans="1:14" s="15" customFormat="1" ht="29.25" customHeight="1" x14ac:dyDescent="0.25">
      <c r="A16" s="63">
        <v>7</v>
      </c>
      <c r="B16" s="52" t="s">
        <v>23</v>
      </c>
      <c r="C16" s="53" t="s">
        <v>20</v>
      </c>
      <c r="D16" s="54">
        <v>120</v>
      </c>
      <c r="E16" s="40"/>
      <c r="F16" s="76">
        <f t="shared" si="0"/>
        <v>0</v>
      </c>
      <c r="G16" s="65"/>
      <c r="H16" s="65"/>
      <c r="I16" s="65"/>
      <c r="J16" s="65"/>
      <c r="K16" s="65"/>
      <c r="L16" s="65"/>
      <c r="N16" s="16"/>
    </row>
    <row r="17" spans="1:14" s="15" customFormat="1" ht="39.75" customHeight="1" x14ac:dyDescent="0.25">
      <c r="A17" s="63">
        <v>8</v>
      </c>
      <c r="B17" s="55" t="s">
        <v>24</v>
      </c>
      <c r="C17" s="55" t="s">
        <v>20</v>
      </c>
      <c r="D17" s="54">
        <v>500</v>
      </c>
      <c r="E17" s="40">
        <v>224.32</v>
      </c>
      <c r="F17" s="76">
        <f t="shared" si="0"/>
        <v>112160</v>
      </c>
      <c r="G17" s="65"/>
      <c r="H17" s="65"/>
      <c r="I17" s="65"/>
      <c r="J17" s="65"/>
      <c r="K17" s="65"/>
      <c r="L17" s="65"/>
      <c r="N17" s="16"/>
    </row>
    <row r="18" spans="1:14" s="15" customFormat="1" ht="42.75" customHeight="1" x14ac:dyDescent="0.25">
      <c r="A18" s="63">
        <v>9</v>
      </c>
      <c r="B18" s="44" t="s">
        <v>25</v>
      </c>
      <c r="C18" s="41" t="s">
        <v>20</v>
      </c>
      <c r="D18" s="42">
        <v>500</v>
      </c>
      <c r="E18" s="41">
        <v>22.43</v>
      </c>
      <c r="F18" s="76">
        <f t="shared" si="0"/>
        <v>11215</v>
      </c>
      <c r="G18" s="65"/>
      <c r="H18" s="65"/>
      <c r="I18" s="65"/>
      <c r="J18" s="65"/>
      <c r="K18" s="65"/>
      <c r="L18" s="65"/>
      <c r="N18" s="16"/>
    </row>
    <row r="19" spans="1:14" s="15" customFormat="1" ht="28.5" customHeight="1" x14ac:dyDescent="0.25">
      <c r="A19" s="63">
        <v>10</v>
      </c>
      <c r="B19" s="44" t="s">
        <v>26</v>
      </c>
      <c r="C19" s="44" t="s">
        <v>22</v>
      </c>
      <c r="D19" s="54">
        <v>400</v>
      </c>
      <c r="E19" s="56">
        <v>2008.53</v>
      </c>
      <c r="F19" s="76">
        <f t="shared" si="0"/>
        <v>803412</v>
      </c>
      <c r="G19" s="65"/>
      <c r="H19" s="65"/>
      <c r="I19" s="65"/>
      <c r="J19" s="65"/>
      <c r="K19" s="65"/>
      <c r="L19" s="65"/>
      <c r="N19" s="16"/>
    </row>
    <row r="20" spans="1:14" s="15" customFormat="1" ht="40.5" customHeight="1" x14ac:dyDescent="0.25">
      <c r="A20" s="63">
        <v>11</v>
      </c>
      <c r="B20" s="57" t="s">
        <v>27</v>
      </c>
      <c r="C20" s="58" t="s">
        <v>20</v>
      </c>
      <c r="D20" s="59">
        <v>3000</v>
      </c>
      <c r="E20" s="58">
        <v>32.479999999999997</v>
      </c>
      <c r="F20" s="76">
        <f t="shared" si="0"/>
        <v>97439.999999999985</v>
      </c>
      <c r="G20" s="65"/>
      <c r="H20" s="65"/>
      <c r="I20" s="65"/>
      <c r="J20" s="65"/>
      <c r="K20" s="65"/>
      <c r="L20" s="65"/>
      <c r="N20" s="16"/>
    </row>
    <row r="21" spans="1:14" s="15" customFormat="1" ht="44.25" customHeight="1" x14ac:dyDescent="0.25">
      <c r="A21" s="63">
        <v>12</v>
      </c>
      <c r="B21" s="60" t="s">
        <v>28</v>
      </c>
      <c r="C21" s="61" t="s">
        <v>20</v>
      </c>
      <c r="D21" s="50">
        <v>5000</v>
      </c>
      <c r="E21" s="62">
        <v>93.11</v>
      </c>
      <c r="F21" s="76">
        <f t="shared" si="0"/>
        <v>465550</v>
      </c>
      <c r="G21" s="65"/>
      <c r="H21" s="65"/>
      <c r="I21" s="65"/>
      <c r="J21" s="65"/>
      <c r="K21" s="65"/>
      <c r="L21" s="65"/>
      <c r="N21" s="16"/>
    </row>
    <row r="22" spans="1:14" s="15" customFormat="1" ht="37.5" customHeight="1" x14ac:dyDescent="0.25">
      <c r="A22" s="63">
        <v>13</v>
      </c>
      <c r="B22" s="52" t="s">
        <v>29</v>
      </c>
      <c r="C22" s="53" t="s">
        <v>20</v>
      </c>
      <c r="D22" s="54">
        <v>300</v>
      </c>
      <c r="E22" s="40">
        <v>669.52</v>
      </c>
      <c r="F22" s="76">
        <f t="shared" si="0"/>
        <v>200856</v>
      </c>
      <c r="G22" s="65"/>
      <c r="H22" s="65"/>
      <c r="I22" s="65"/>
      <c r="J22" s="65"/>
      <c r="K22" s="65"/>
      <c r="L22" s="65"/>
      <c r="N22" s="16"/>
    </row>
    <row r="23" spans="1:14" s="15" customFormat="1" ht="41.25" customHeight="1" x14ac:dyDescent="0.25">
      <c r="A23" s="63">
        <v>14</v>
      </c>
      <c r="B23" s="44" t="s">
        <v>30</v>
      </c>
      <c r="C23" s="44" t="s">
        <v>22</v>
      </c>
      <c r="D23" s="45">
        <v>300</v>
      </c>
      <c r="E23" s="40">
        <v>5804.08</v>
      </c>
      <c r="F23" s="76">
        <f t="shared" si="0"/>
        <v>1741224</v>
      </c>
      <c r="G23" s="65"/>
      <c r="H23" s="65"/>
      <c r="I23" s="65"/>
      <c r="J23" s="65"/>
      <c r="K23" s="65"/>
      <c r="L23" s="65"/>
      <c r="N23" s="16"/>
    </row>
    <row r="24" spans="1:14" s="15" customFormat="1" ht="26.25" customHeight="1" x14ac:dyDescent="0.25">
      <c r="A24" s="63">
        <v>15</v>
      </c>
      <c r="B24" s="52" t="s">
        <v>31</v>
      </c>
      <c r="C24" s="53" t="s">
        <v>14</v>
      </c>
      <c r="D24" s="54">
        <v>100</v>
      </c>
      <c r="E24" s="40">
        <v>3678.15</v>
      </c>
      <c r="F24" s="76">
        <f t="shared" si="0"/>
        <v>367815</v>
      </c>
      <c r="G24" s="65"/>
      <c r="H24" s="65"/>
      <c r="I24" s="65"/>
      <c r="J24" s="65"/>
      <c r="K24" s="65"/>
      <c r="L24" s="65"/>
      <c r="N24" s="16"/>
    </row>
    <row r="25" spans="1:14" s="15" customFormat="1" ht="36" customHeight="1" x14ac:dyDescent="0.25">
      <c r="A25" s="63">
        <v>16</v>
      </c>
      <c r="B25" s="40" t="s">
        <v>32</v>
      </c>
      <c r="C25" s="41" t="s">
        <v>16</v>
      </c>
      <c r="D25" s="42">
        <v>1000</v>
      </c>
      <c r="E25" s="41">
        <v>22.96</v>
      </c>
      <c r="F25" s="76">
        <f t="shared" si="0"/>
        <v>22960</v>
      </c>
      <c r="G25" s="65"/>
      <c r="H25" s="65"/>
      <c r="I25" s="65"/>
      <c r="J25" s="65"/>
      <c r="K25" s="65"/>
      <c r="L25" s="65"/>
      <c r="N25" s="16"/>
    </row>
    <row r="26" spans="1:14" s="12" customFormat="1" ht="24" customHeight="1" x14ac:dyDescent="0.25">
      <c r="A26" s="36"/>
      <c r="B26" s="35" t="s">
        <v>12</v>
      </c>
      <c r="C26" s="36"/>
      <c r="D26" s="37"/>
      <c r="E26" s="38"/>
      <c r="F26" s="39">
        <f>SUM(F10:F25)</f>
        <v>9372511.5</v>
      </c>
      <c r="G26" s="8"/>
      <c r="H26" s="8"/>
      <c r="I26" s="8"/>
      <c r="J26" s="8"/>
      <c r="K26" s="8"/>
      <c r="L26" s="8"/>
      <c r="N26" s="7"/>
    </row>
    <row r="27" spans="1:14" ht="36.75" customHeight="1" x14ac:dyDescent="0.25">
      <c r="A27" s="9"/>
      <c r="B27" s="68" t="s">
        <v>5</v>
      </c>
      <c r="C27" s="68"/>
      <c r="D27" s="68"/>
      <c r="E27" s="68"/>
      <c r="F27" s="68"/>
      <c r="G27" s="8"/>
      <c r="H27" s="8"/>
      <c r="I27" s="8"/>
      <c r="J27" s="8"/>
      <c r="K27" s="8"/>
      <c r="L27" s="8"/>
      <c r="N27"/>
    </row>
    <row r="28" spans="1:14" ht="24" customHeight="1" x14ac:dyDescent="0.25">
      <c r="A28" s="9"/>
      <c r="B28" s="74" t="s">
        <v>10</v>
      </c>
      <c r="C28" s="74"/>
      <c r="D28" s="74"/>
      <c r="E28" s="74"/>
      <c r="F28" s="74"/>
      <c r="G28" s="8"/>
      <c r="H28" s="8"/>
      <c r="I28" s="8"/>
      <c r="J28" s="8"/>
      <c r="K28" s="8"/>
      <c r="L28" s="8"/>
      <c r="N28"/>
    </row>
    <row r="29" spans="1:14" ht="54" customHeight="1" x14ac:dyDescent="0.25">
      <c r="A29" s="9"/>
      <c r="B29" s="75" t="s">
        <v>36</v>
      </c>
      <c r="C29" s="75"/>
      <c r="D29" s="75"/>
      <c r="E29" s="75"/>
      <c r="F29" s="75"/>
      <c r="G29" s="8"/>
      <c r="H29" s="8"/>
      <c r="I29" s="8"/>
      <c r="J29" s="8"/>
      <c r="K29" s="8"/>
      <c r="L29" s="8"/>
      <c r="N29"/>
    </row>
    <row r="30" spans="1:14" ht="36.75" customHeight="1" x14ac:dyDescent="0.25">
      <c r="A30" s="11"/>
      <c r="B30" s="75" t="s">
        <v>37</v>
      </c>
      <c r="C30" s="75"/>
      <c r="D30" s="75"/>
      <c r="E30" s="75"/>
      <c r="F30" s="75"/>
      <c r="G30" s="8"/>
      <c r="H30" s="8"/>
      <c r="I30" s="8"/>
      <c r="J30" s="8"/>
      <c r="K30" s="8"/>
      <c r="L30" s="8"/>
      <c r="N30"/>
    </row>
    <row r="31" spans="1:14" ht="409.6" customHeight="1" x14ac:dyDescent="0.25">
      <c r="A31" s="11"/>
      <c r="B31" s="73" t="s">
        <v>6</v>
      </c>
      <c r="C31" s="73"/>
      <c r="D31" s="73"/>
      <c r="E31" s="73"/>
      <c r="F31" s="73"/>
      <c r="G31" s="8"/>
      <c r="H31" s="8"/>
      <c r="I31" s="8"/>
      <c r="J31" s="8"/>
      <c r="K31" s="8"/>
      <c r="L31" s="8"/>
      <c r="N31"/>
    </row>
    <row r="32" spans="1:14" s="12" customFormat="1" ht="120.75" customHeight="1" x14ac:dyDescent="0.25">
      <c r="A32" s="11"/>
      <c r="B32" s="68" t="s">
        <v>7</v>
      </c>
      <c r="C32" s="68"/>
      <c r="D32" s="68"/>
      <c r="E32" s="68"/>
      <c r="F32" s="68"/>
      <c r="G32" s="8"/>
      <c r="H32" s="8"/>
      <c r="I32" s="8"/>
      <c r="J32" s="8"/>
      <c r="K32" s="8"/>
      <c r="L32" s="8"/>
    </row>
    <row r="33" spans="1:14" ht="51" customHeight="1" x14ac:dyDescent="0.3">
      <c r="A33" s="20"/>
      <c r="B33" s="66" t="s">
        <v>33</v>
      </c>
      <c r="C33" s="19"/>
      <c r="D33" s="67" t="s">
        <v>34</v>
      </c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19"/>
      <c r="C34" s="34"/>
      <c r="D34" s="34"/>
      <c r="E34" s="34"/>
      <c r="F34" s="34"/>
      <c r="G34" s="19"/>
      <c r="H34" s="19"/>
      <c r="I34" s="19"/>
      <c r="J34" s="19"/>
      <c r="K34" s="19"/>
      <c r="L34" s="19"/>
      <c r="N34"/>
    </row>
    <row r="35" spans="1:14" x14ac:dyDescent="0.25">
      <c r="A35" s="26"/>
      <c r="B35" s="24"/>
      <c r="C35" s="25"/>
      <c r="D35" s="25"/>
      <c r="E35" s="29"/>
      <c r="F35" s="29"/>
      <c r="G35" s="25"/>
      <c r="H35" s="25"/>
      <c r="I35" s="25"/>
      <c r="J35" s="25"/>
      <c r="K35" s="25"/>
      <c r="L35" s="25"/>
      <c r="N35"/>
    </row>
    <row r="36" spans="1:14" s="12" customFormat="1" x14ac:dyDescent="0.25">
      <c r="A36" s="26"/>
      <c r="B36" s="24"/>
      <c r="C36" s="30"/>
      <c r="D36" s="30"/>
      <c r="E36" s="30"/>
      <c r="F36" s="31"/>
      <c r="G36" s="25"/>
      <c r="H36" s="25"/>
      <c r="I36" s="25"/>
      <c r="J36" s="25"/>
      <c r="K36" s="25"/>
      <c r="L36" s="25"/>
    </row>
    <row r="37" spans="1:14" s="12" customFormat="1" x14ac:dyDescent="0.25">
      <c r="A37" s="26"/>
      <c r="B37" s="24"/>
      <c r="C37" s="25"/>
      <c r="D37" s="25"/>
      <c r="E37" s="29"/>
      <c r="F37" s="29"/>
      <c r="G37" s="25"/>
      <c r="H37" s="25"/>
      <c r="I37" s="25"/>
      <c r="J37" s="25"/>
      <c r="K37" s="25"/>
      <c r="L37" s="25"/>
    </row>
    <row r="38" spans="1:14" ht="34.5" customHeight="1" x14ac:dyDescent="0.25">
      <c r="A38" s="26"/>
      <c r="B38" s="24"/>
      <c r="C38" s="32"/>
      <c r="D38" s="32"/>
      <c r="E38" s="32"/>
      <c r="F38" s="32"/>
      <c r="G38" s="25"/>
      <c r="H38" s="25"/>
      <c r="I38" s="25"/>
      <c r="J38" s="25"/>
      <c r="K38" s="25"/>
      <c r="L38" s="25"/>
      <c r="N38"/>
    </row>
    <row r="39" spans="1:14" x14ac:dyDescent="0.25">
      <c r="A39" s="26"/>
      <c r="B39" s="24"/>
      <c r="C39" s="25"/>
      <c r="D39" s="25"/>
      <c r="E39" s="29"/>
      <c r="F39" s="29"/>
      <c r="G39" s="25"/>
      <c r="H39" s="25"/>
      <c r="I39" s="25"/>
      <c r="J39" s="25"/>
      <c r="K39" s="25"/>
      <c r="L39" s="25"/>
      <c r="N39"/>
    </row>
    <row r="40" spans="1:14" x14ac:dyDescent="0.25">
      <c r="A40" s="26"/>
      <c r="B40" s="24"/>
      <c r="C40" s="30"/>
      <c r="D40" s="30"/>
      <c r="E40" s="30"/>
      <c r="F40" s="30"/>
      <c r="G40" s="25"/>
      <c r="H40" s="25"/>
      <c r="I40" s="25"/>
      <c r="J40" s="25"/>
      <c r="K40" s="25"/>
      <c r="L40" s="25"/>
      <c r="N40"/>
    </row>
    <row r="41" spans="1:14" x14ac:dyDescent="0.25">
      <c r="A41" s="27"/>
      <c r="B41" s="24"/>
      <c r="C41" s="25"/>
      <c r="D41" s="25"/>
      <c r="E41" s="29"/>
      <c r="F41" s="29"/>
      <c r="G41" s="25"/>
      <c r="H41" s="25"/>
      <c r="I41" s="25"/>
      <c r="J41" s="25"/>
      <c r="K41" s="25"/>
      <c r="L41" s="25"/>
      <c r="N41"/>
    </row>
    <row r="42" spans="1:14" x14ac:dyDescent="0.25">
      <c r="A42" s="27"/>
      <c r="B42" s="33"/>
      <c r="C42" s="33"/>
      <c r="D42" s="33"/>
      <c r="E42" s="33"/>
      <c r="F42" s="33"/>
      <c r="G42" s="25"/>
      <c r="H42" s="25"/>
      <c r="I42" s="25"/>
      <c r="J42" s="25"/>
      <c r="K42" s="25"/>
      <c r="L42" s="25"/>
      <c r="N42"/>
    </row>
    <row r="43" spans="1:14" x14ac:dyDescent="0.25">
      <c r="A43" s="27"/>
      <c r="B43" s="28"/>
      <c r="C43" s="25"/>
      <c r="D43" s="25"/>
      <c r="E43" s="29"/>
      <c r="F43" s="29"/>
      <c r="G43" s="25"/>
      <c r="H43" s="25"/>
      <c r="I43" s="25"/>
      <c r="J43" s="25"/>
      <c r="K43" s="25"/>
      <c r="L43" s="25"/>
      <c r="N43"/>
    </row>
    <row r="44" spans="1:14" x14ac:dyDescent="0.25">
      <c r="A44" s="26"/>
      <c r="B44" s="28"/>
      <c r="C44" s="25"/>
      <c r="D44" s="25"/>
      <c r="E44" s="29"/>
      <c r="F44" s="29"/>
      <c r="G44" s="25"/>
      <c r="H44" s="25"/>
      <c r="I44" s="25"/>
      <c r="J44" s="25"/>
      <c r="K44" s="25"/>
      <c r="L44" s="25"/>
      <c r="N44"/>
    </row>
    <row r="45" spans="1:14" ht="18.75" x14ac:dyDescent="0.3">
      <c r="A45" s="20"/>
      <c r="B45" s="21"/>
      <c r="C45" s="19"/>
      <c r="D45" s="19"/>
      <c r="E45" s="22"/>
      <c r="F45" s="22"/>
      <c r="G45" s="19"/>
      <c r="H45" s="19"/>
      <c r="I45" s="19"/>
      <c r="J45" s="19"/>
      <c r="K45" s="19"/>
      <c r="L45" s="19"/>
      <c r="N45"/>
    </row>
    <row r="46" spans="1:14" ht="18.75" x14ac:dyDescent="0.3">
      <c r="A46" s="20"/>
      <c r="B46" s="21"/>
      <c r="C46" s="19"/>
      <c r="D46" s="19"/>
      <c r="E46" s="22"/>
      <c r="F46" s="22"/>
      <c r="G46" s="19"/>
      <c r="H46" s="19"/>
      <c r="I46" s="19"/>
      <c r="J46" s="19"/>
      <c r="K46" s="19"/>
      <c r="L46" s="19"/>
      <c r="N46"/>
    </row>
    <row r="47" spans="1:14" ht="18.75" x14ac:dyDescent="0.3">
      <c r="A47" s="20"/>
      <c r="B47" s="21"/>
      <c r="C47" s="19"/>
      <c r="D47" s="19"/>
      <c r="E47" s="22"/>
      <c r="F47" s="22"/>
      <c r="G47" s="19"/>
      <c r="H47" s="19"/>
      <c r="I47" s="19"/>
      <c r="J47" s="19"/>
      <c r="K47" s="19"/>
      <c r="L47" s="19"/>
      <c r="N47"/>
    </row>
    <row r="48" spans="1:14" ht="18.75" x14ac:dyDescent="0.3">
      <c r="A48" s="20"/>
      <c r="B48" s="21"/>
      <c r="C48" s="19"/>
      <c r="D48" s="19"/>
      <c r="E48" s="22"/>
      <c r="F48" s="22"/>
      <c r="G48" s="19"/>
      <c r="H48" s="19"/>
      <c r="I48" s="19"/>
      <c r="J48" s="19"/>
      <c r="K48" s="19"/>
      <c r="L48" s="19"/>
      <c r="N48"/>
    </row>
    <row r="49" spans="1:14" ht="18.75" x14ac:dyDescent="0.3">
      <c r="A49" s="20"/>
      <c r="B49" s="21"/>
      <c r="C49" s="19"/>
      <c r="D49" s="19"/>
      <c r="E49" s="22"/>
      <c r="F49" s="22"/>
      <c r="G49" s="19"/>
      <c r="H49" s="19"/>
      <c r="I49" s="19"/>
      <c r="J49" s="19"/>
      <c r="K49" s="19"/>
      <c r="L49" s="19"/>
      <c r="N49"/>
    </row>
    <row r="50" spans="1:14" ht="18.75" x14ac:dyDescent="0.3">
      <c r="A50" s="20"/>
      <c r="B50" s="21"/>
      <c r="C50" s="19"/>
      <c r="D50" s="19"/>
      <c r="E50" s="22"/>
      <c r="F50" s="22"/>
      <c r="G50" s="19"/>
      <c r="H50" s="19"/>
      <c r="I50" s="19"/>
      <c r="J50" s="19"/>
      <c r="K50" s="19"/>
      <c r="L50" s="19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11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11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11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9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6"/>
      <c r="B81" s="3"/>
      <c r="C81" s="2"/>
      <c r="D81" s="2"/>
      <c r="N81"/>
    </row>
    <row r="82" spans="1:14" x14ac:dyDescent="0.25">
      <c r="A82" s="6"/>
      <c r="B82" s="3"/>
      <c r="C82" s="2"/>
      <c r="D82" s="2"/>
      <c r="N82"/>
    </row>
    <row r="83" spans="1:14" x14ac:dyDescent="0.25">
      <c r="A83" s="6"/>
      <c r="B83" s="3"/>
      <c r="C83" s="2"/>
      <c r="D83" s="2"/>
      <c r="N83"/>
    </row>
    <row r="84" spans="1:14" x14ac:dyDescent="0.25">
      <c r="A84" s="5"/>
      <c r="B84" s="3"/>
      <c r="C84" s="2"/>
      <c r="D84" s="2"/>
      <c r="N84"/>
    </row>
    <row r="85" spans="1:14" x14ac:dyDescent="0.25">
      <c r="A85" s="5"/>
      <c r="B85" s="3"/>
      <c r="C85" s="2"/>
      <c r="D85" s="2"/>
      <c r="N85"/>
    </row>
    <row r="86" spans="1:14" x14ac:dyDescent="0.25">
      <c r="A86" s="5"/>
      <c r="B86" s="3"/>
      <c r="C86" s="2"/>
      <c r="D86" s="2"/>
      <c r="N86"/>
    </row>
    <row r="87" spans="1:14" x14ac:dyDescent="0.25">
      <c r="A87" s="5"/>
      <c r="B87" s="3"/>
      <c r="C87" s="2"/>
      <c r="D87" s="2"/>
      <c r="N87"/>
    </row>
    <row r="88" spans="1:14" x14ac:dyDescent="0.25">
      <c r="A88" s="5"/>
      <c r="B88" s="3"/>
      <c r="C88" s="2"/>
      <c r="D88" s="2"/>
      <c r="N88"/>
    </row>
    <row r="89" spans="1:14" x14ac:dyDescent="0.25">
      <c r="A89" s="5"/>
      <c r="B89" s="3"/>
      <c r="C89" s="2"/>
      <c r="D89" s="2"/>
      <c r="N89"/>
    </row>
    <row r="90" spans="1:14" x14ac:dyDescent="0.25">
      <c r="A90" s="5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5"/>
      <c r="B150" s="4"/>
      <c r="N150"/>
    </row>
    <row r="151" spans="1:14" x14ac:dyDescent="0.25">
      <c r="A151" s="6"/>
      <c r="B151" s="4"/>
      <c r="N151"/>
    </row>
    <row r="152" spans="1:14" x14ac:dyDescent="0.25">
      <c r="A152" s="6"/>
      <c r="B152" s="4"/>
      <c r="N152"/>
    </row>
    <row r="153" spans="1:14" x14ac:dyDescent="0.25">
      <c r="A153" s="6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5"/>
      <c r="B156" s="4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5"/>
      <c r="N240"/>
    </row>
    <row r="241" spans="1:14" x14ac:dyDescent="0.25">
      <c r="A241" s="6"/>
      <c r="N241"/>
    </row>
    <row r="242" spans="1:14" x14ac:dyDescent="0.25">
      <c r="A242" s="6"/>
      <c r="N242"/>
    </row>
    <row r="243" spans="1:14" x14ac:dyDescent="0.25">
      <c r="A243" s="6"/>
      <c r="N243"/>
    </row>
    <row r="244" spans="1:14" x14ac:dyDescent="0.25">
      <c r="A244" s="5"/>
      <c r="N244"/>
    </row>
    <row r="245" spans="1:14" x14ac:dyDescent="0.25">
      <c r="A245" s="5"/>
      <c r="N245"/>
    </row>
    <row r="246" spans="1:14" x14ac:dyDescent="0.25">
      <c r="A246" s="1"/>
      <c r="N246"/>
    </row>
    <row r="247" spans="1:14" x14ac:dyDescent="0.25">
      <c r="A247" s="1"/>
      <c r="N247"/>
    </row>
    <row r="248" spans="1:14" x14ac:dyDescent="0.25">
      <c r="A248" s="1"/>
      <c r="N248"/>
    </row>
  </sheetData>
  <autoFilter ref="B1:B250"/>
  <mergeCells count="9">
    <mergeCell ref="B32:F32"/>
    <mergeCell ref="A2:L4"/>
    <mergeCell ref="A5:L6"/>
    <mergeCell ref="A7:L8"/>
    <mergeCell ref="B27:F27"/>
    <mergeCell ref="B31:F31"/>
    <mergeCell ref="B28:F28"/>
    <mergeCell ref="B29:F29"/>
    <mergeCell ref="B30:F30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30" max="12" man="1"/>
    <brk id="34" max="8" man="1"/>
    <brk id="41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2022-03-15T08:37:47Z</cp:lastPrinted>
  <dcterms:created xsi:type="dcterms:W3CDTF">2020-01-31T07:01:33Z</dcterms:created>
  <dcterms:modified xsi:type="dcterms:W3CDTF">2022-03-15T08:39:07Z</dcterms:modified>
</cp:coreProperties>
</file>