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Лист1!$B$1:$B$272</definedName>
    <definedName name="_xlnm.Print_Area" localSheetId="0">Лист1!$A$1:$L$56</definedName>
  </definedNames>
  <calcPr calcId="152511"/>
</workbook>
</file>

<file path=xl/calcChain.xml><?xml version="1.0" encoding="utf-8"?>
<calcChain xmlns="http://schemas.openxmlformats.org/spreadsheetml/2006/main">
  <c r="F47" i="1" l="1"/>
  <c r="F48" i="1"/>
  <c r="F46" i="1"/>
  <c r="F10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<sst xmlns="http://schemas.openxmlformats.org/spreadsheetml/2006/main" count="94" uniqueCount="56">
  <si>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</si>
  <si>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</si>
  <si>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</si>
  <si>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</si>
  <si>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</si>
  <si>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</si>
  <si>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</si>
  <si>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</si>
  <si>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</si>
  <si>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</si>
  <si>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</si>
  <si>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</si>
  <si>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</si>
  <si>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</si>
  <si>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"18"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</si>
  <si>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</si>
  <si>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25.05.2023 года время: 14 часов 00 минут.</t>
  </si>
  <si>
    <t xml:space="preserve">Объявление №98
о проведении закупа ЛС и МИ
способом запроса ценовых предложений на 2023 год
</t>
  </si>
  <si>
    <t>Троакары диам.11 мм</t>
  </si>
  <si>
    <t>шт</t>
  </si>
  <si>
    <t>Троакары диам.6 мм</t>
  </si>
  <si>
    <t>Адаптер</t>
  </si>
  <si>
    <t>Щипцы разборные для диссекции и захвата, поворотные, разборные, с соединением для монополярной коагуляции, обе бранши подвижны, удлиненные, размер 5 мм, длина 36 см, состоящие из пластмассовая рукоятка, без кремальеры, внешний тубус, изолированный</t>
  </si>
  <si>
    <t>Щипцы разборные захватывающие, поворотные, с соединением для монополярной коагуляции, размер 5 мм, длина 36 см, атравматические, многозубчатые, ложкообразные, с 2-мя подвижными браншами</t>
  </si>
  <si>
    <t>Щипцы разборные захватывающие, поворотные, с соединением для монополярной коагуляции, размер 5 мм, длина 36 см, с окончатыми браншами, загнутые, с одной подвижной браншей</t>
  </si>
  <si>
    <t>Ножницы разборные, поворотные, с соединением для монополярной коагуляции, диаметр 5 мм, длина 36 см,  зубчатые, ложкообразные, длина бранш 17 мм, с 2-мя  подвижными браншами, состоящие из: пластмассовая рукоятка, без фиксатора, внешний тубус, изолированный</t>
  </si>
  <si>
    <t>Ножницы разборные крючкообразные, поворотные, с соединением для монополярной коагуляции, размер 5 мм, длина 36 см, с одной подвижной браншей, состоящие из: пластмассовая рукоятка, без фиксатора, внешняя трубка, изолированная</t>
  </si>
  <si>
    <t>Ксеноновая лампа, 175 Вт/15В</t>
  </si>
  <si>
    <t>Набор силиконовых трубок, инсуфляционные трубки, стерилизуеемые длина 2.5 м</t>
  </si>
  <si>
    <t>Одноразовый фильтр, для использования с инсуффляционными приборами со скоростью потока газа до 50 л/мин</t>
  </si>
  <si>
    <t>Одноразовый фильтр, одноразовый, для использования с аспирационными помпами с соединениями для трубок. Специальное соединение состороны емкости, со стороны прибора конусообразное соединение.</t>
  </si>
  <si>
    <t>Набор силиконовых трубок для аспирации, трубка соединительная</t>
  </si>
  <si>
    <t>Набор силиконовых трубок для ирригации трубка ирригационная, стерилизуемая</t>
  </si>
  <si>
    <t>Электрод нейтральный из силикона, с 2-мя резиновыми полосками для фиксации</t>
  </si>
  <si>
    <t>Соединительный кабель нейтрального электрода</t>
  </si>
  <si>
    <t>Шнур высокочастотный, монополярный с штекером 5 мм</t>
  </si>
  <si>
    <t>Уплотняющие колпачки, цветовой код: черный, используется с троакарами размера 6 мм и  экстракторами/ переходниками вместе с инструментами размера 5 мм, автоклавируемый, 5 шт/упак.</t>
  </si>
  <si>
    <t>Уплотняющие колпачки, цветовой код: зеленый, используется с троакарами размера 11 мм и экстракторами/ переходниками вместе с инструментами размера 10 мм, автоклавируемый, 5 шт/упак.</t>
  </si>
  <si>
    <t>Чистящая щетка</t>
  </si>
  <si>
    <t>Масленка с маслом для смазки инструментов, бутылочка 50 мл</t>
  </si>
  <si>
    <t>Специальное средство смазочное для кранов</t>
  </si>
  <si>
    <t>Специальное чистящее средство для линз</t>
  </si>
  <si>
    <t xml:space="preserve">Датчик маточных сокращений </t>
  </si>
  <si>
    <t xml:space="preserve">Ультразвуковой датчик </t>
  </si>
  <si>
    <t xml:space="preserve">Маркер событий </t>
  </si>
  <si>
    <t>Медицинская пленка для сухой печати 35х43</t>
  </si>
  <si>
    <t>упак</t>
  </si>
  <si>
    <t>Удлинитель светонепроницаемый 150cм, для инфузионных насосов</t>
  </si>
  <si>
    <t>Термоиндикаторы ТИД 180 С</t>
  </si>
  <si>
    <t>Инвалидное кресло – коляска</t>
  </si>
  <si>
    <t xml:space="preserve">Бинт гипсовый 20х270 </t>
  </si>
  <si>
    <t>Бинт гипсовый 15х270</t>
  </si>
  <si>
    <t xml:space="preserve">Жгут резиновый кровоостанавливающий </t>
  </si>
  <si>
    <t xml:space="preserve">Спринцовка №6 тип А </t>
  </si>
  <si>
    <t xml:space="preserve">Набор (шприц-колба 200 мл). </t>
  </si>
  <si>
    <t xml:space="preserve">Линия соединительная для пациента 150 см. с клапаном обратного действия).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</si>
</sst>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center" wrapText="1"/>
    </xf>
    <xf numFmtId="165" fontId="18" fillId="0" borderId="4" xfId="1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/>
    </xf>
    <xf numFmtId="166" fontId="18" fillId="0" borderId="6" xfId="1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view="pageBreakPreview" topLeftCell="A39" zoomScale="73" zoomScaleNormal="73" zoomScaleSheetLayoutView="73" workbookViewId="0">
      <selection activeCell="B46" sqref="B46:F4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147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x14ac:dyDescent="0.25">
      <c r="A9" s="37" t="s">
        <v>2</v>
      </c>
      <c r="B9" s="43" t="s">
        <v>0</v>
      </c>
      <c r="C9" s="43" t="s">
        <v>1</v>
      </c>
      <c r="D9" s="44" t="s">
        <v>4</v>
      </c>
      <c r="E9" s="44" t="s">
        <v>3</v>
      </c>
      <c r="F9" s="44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28.5" customHeight="1" x14ac:dyDescent="0.25">
      <c r="A10" s="40">
        <v>1</v>
      </c>
      <c r="B10" s="45" t="s">
        <v>18</v>
      </c>
      <c r="C10" s="46" t="s">
        <v>19</v>
      </c>
      <c r="D10" s="46">
        <v>2</v>
      </c>
      <c r="E10" s="46">
        <v>440200</v>
      </c>
      <c r="F10" s="46">
        <f>D10*E10</f>
        <v>880400</v>
      </c>
      <c r="G10" s="38"/>
      <c r="H10" s="38"/>
      <c r="I10" s="38"/>
      <c r="J10" s="38"/>
      <c r="K10" s="38"/>
      <c r="L10" s="38"/>
      <c r="N10" s="16"/>
    </row>
    <row r="11" spans="1:14" s="15" customFormat="1" ht="28.5" customHeight="1" x14ac:dyDescent="0.25">
      <c r="A11" s="40">
        <v>2</v>
      </c>
      <c r="B11" s="45" t="s">
        <v>20</v>
      </c>
      <c r="C11" s="46" t="s">
        <v>19</v>
      </c>
      <c r="D11" s="46">
        <v>2</v>
      </c>
      <c r="E11" s="46">
        <v>410055</v>
      </c>
      <c r="F11" s="46">
        <f t="shared" ref="F11:F47" si="0">D11*E11</f>
        <v>820110</v>
      </c>
      <c r="G11" s="38"/>
      <c r="H11" s="38"/>
      <c r="I11" s="38"/>
      <c r="J11" s="38"/>
      <c r="K11" s="38"/>
      <c r="L11" s="38"/>
      <c r="N11" s="16"/>
    </row>
    <row r="12" spans="1:14" s="15" customFormat="1" ht="29.25" customHeight="1" x14ac:dyDescent="0.25">
      <c r="A12" s="40">
        <v>3</v>
      </c>
      <c r="B12" s="45" t="s">
        <v>21</v>
      </c>
      <c r="C12" s="46" t="s">
        <v>19</v>
      </c>
      <c r="D12" s="46">
        <v>2</v>
      </c>
      <c r="E12" s="46">
        <v>83150</v>
      </c>
      <c r="F12" s="46">
        <f t="shared" si="0"/>
        <v>166300</v>
      </c>
      <c r="G12" s="38"/>
      <c r="H12" s="38"/>
      <c r="I12" s="38"/>
      <c r="J12" s="38"/>
      <c r="K12" s="38"/>
      <c r="L12" s="38"/>
      <c r="N12" s="16"/>
    </row>
    <row r="13" spans="1:14" s="15" customFormat="1" ht="60" customHeight="1" x14ac:dyDescent="0.25">
      <c r="A13" s="40">
        <v>4</v>
      </c>
      <c r="B13" s="45" t="s">
        <v>22</v>
      </c>
      <c r="C13" s="46" t="s">
        <v>19</v>
      </c>
      <c r="D13" s="46">
        <v>2</v>
      </c>
      <c r="E13" s="46">
        <v>655255</v>
      </c>
      <c r="F13" s="46">
        <f t="shared" si="0"/>
        <v>1310510</v>
      </c>
      <c r="G13" s="38"/>
      <c r="H13" s="38"/>
      <c r="I13" s="38"/>
      <c r="J13" s="38"/>
      <c r="K13" s="38"/>
      <c r="L13" s="38"/>
      <c r="N13" s="16"/>
    </row>
    <row r="14" spans="1:14" s="15" customFormat="1" ht="54" customHeight="1" x14ac:dyDescent="0.25">
      <c r="A14" s="40">
        <v>5</v>
      </c>
      <c r="B14" s="45" t="s">
        <v>23</v>
      </c>
      <c r="C14" s="46" t="s">
        <v>19</v>
      </c>
      <c r="D14" s="46">
        <v>2</v>
      </c>
      <c r="E14" s="46">
        <v>690795</v>
      </c>
      <c r="F14" s="46">
        <f t="shared" si="0"/>
        <v>1381590</v>
      </c>
      <c r="G14" s="38"/>
      <c r="H14" s="38"/>
      <c r="I14" s="38"/>
      <c r="J14" s="38"/>
      <c r="K14" s="38"/>
      <c r="L14" s="38"/>
      <c r="N14" s="16"/>
    </row>
    <row r="15" spans="1:14" s="15" customFormat="1" ht="45.75" customHeight="1" x14ac:dyDescent="0.25">
      <c r="A15" s="40">
        <v>6</v>
      </c>
      <c r="B15" s="45" t="s">
        <v>24</v>
      </c>
      <c r="C15" s="46" t="s">
        <v>19</v>
      </c>
      <c r="D15" s="46">
        <v>2</v>
      </c>
      <c r="E15" s="46">
        <v>690795</v>
      </c>
      <c r="F15" s="46">
        <f t="shared" si="0"/>
        <v>1381590</v>
      </c>
      <c r="G15" s="38"/>
      <c r="H15" s="38"/>
      <c r="I15" s="38"/>
      <c r="J15" s="38"/>
      <c r="K15" s="38"/>
      <c r="L15" s="38"/>
      <c r="N15" s="16"/>
    </row>
    <row r="16" spans="1:14" s="15" customFormat="1" ht="60" customHeight="1" x14ac:dyDescent="0.25">
      <c r="A16" s="40">
        <v>7</v>
      </c>
      <c r="B16" s="45" t="s">
        <v>25</v>
      </c>
      <c r="C16" s="46" t="s">
        <v>19</v>
      </c>
      <c r="D16" s="46">
        <v>2</v>
      </c>
      <c r="E16" s="46">
        <v>690795</v>
      </c>
      <c r="F16" s="46">
        <f t="shared" si="0"/>
        <v>1381590</v>
      </c>
      <c r="G16" s="38"/>
      <c r="H16" s="38"/>
      <c r="I16" s="38"/>
      <c r="J16" s="38"/>
      <c r="K16" s="38"/>
      <c r="L16" s="38"/>
      <c r="N16" s="16"/>
    </row>
    <row r="17" spans="1:14" s="15" customFormat="1" ht="60" customHeight="1" x14ac:dyDescent="0.25">
      <c r="A17" s="40">
        <v>8</v>
      </c>
      <c r="B17" s="45" t="s">
        <v>26</v>
      </c>
      <c r="C17" s="46" t="s">
        <v>19</v>
      </c>
      <c r="D17" s="46">
        <v>2</v>
      </c>
      <c r="E17" s="46">
        <v>690795</v>
      </c>
      <c r="F17" s="46">
        <f t="shared" si="0"/>
        <v>1381590</v>
      </c>
      <c r="G17" s="38"/>
      <c r="H17" s="38"/>
      <c r="I17" s="38"/>
      <c r="J17" s="38"/>
      <c r="K17" s="38"/>
      <c r="L17" s="38"/>
      <c r="N17" s="16"/>
    </row>
    <row r="18" spans="1:14" s="15" customFormat="1" ht="29.25" customHeight="1" x14ac:dyDescent="0.25">
      <c r="A18" s="40">
        <v>9</v>
      </c>
      <c r="B18" s="45" t="s">
        <v>27</v>
      </c>
      <c r="C18" s="46" t="s">
        <v>19</v>
      </c>
      <c r="D18" s="46">
        <v>1</v>
      </c>
      <c r="E18" s="46">
        <v>1200035</v>
      </c>
      <c r="F18" s="46">
        <f t="shared" si="0"/>
        <v>1200035</v>
      </c>
      <c r="G18" s="38"/>
      <c r="H18" s="38"/>
      <c r="I18" s="38"/>
      <c r="J18" s="38"/>
      <c r="K18" s="38"/>
      <c r="L18" s="38"/>
      <c r="N18" s="16"/>
    </row>
    <row r="19" spans="1:14" s="15" customFormat="1" ht="39" customHeight="1" x14ac:dyDescent="0.25">
      <c r="A19" s="40">
        <v>10</v>
      </c>
      <c r="B19" s="45" t="s">
        <v>28</v>
      </c>
      <c r="C19" s="46" t="s">
        <v>19</v>
      </c>
      <c r="D19" s="46">
        <v>2</v>
      </c>
      <c r="E19" s="46">
        <v>75000</v>
      </c>
      <c r="F19" s="46">
        <f t="shared" si="0"/>
        <v>150000</v>
      </c>
      <c r="G19" s="38"/>
      <c r="H19" s="38"/>
      <c r="I19" s="38"/>
      <c r="J19" s="38"/>
      <c r="K19" s="38"/>
      <c r="L19" s="38"/>
      <c r="N19" s="16"/>
    </row>
    <row r="20" spans="1:14" s="15" customFormat="1" ht="33" customHeight="1" x14ac:dyDescent="0.25">
      <c r="A20" s="40">
        <v>11</v>
      </c>
      <c r="B20" s="45" t="s">
        <v>29</v>
      </c>
      <c r="C20" s="46" t="s">
        <v>19</v>
      </c>
      <c r="D20" s="46">
        <v>2</v>
      </c>
      <c r="E20" s="46">
        <v>149875</v>
      </c>
      <c r="F20" s="46">
        <f t="shared" si="0"/>
        <v>299750</v>
      </c>
      <c r="G20" s="38"/>
      <c r="H20" s="38"/>
      <c r="I20" s="38"/>
      <c r="J20" s="38"/>
      <c r="K20" s="38"/>
      <c r="L20" s="38"/>
      <c r="N20" s="16"/>
    </row>
    <row r="21" spans="1:14" s="15" customFormat="1" ht="41.25" customHeight="1" x14ac:dyDescent="0.25">
      <c r="A21" s="40">
        <v>12</v>
      </c>
      <c r="B21" s="45" t="s">
        <v>30</v>
      </c>
      <c r="C21" s="46" t="s">
        <v>19</v>
      </c>
      <c r="D21" s="46">
        <v>2</v>
      </c>
      <c r="E21" s="46">
        <v>86550</v>
      </c>
      <c r="F21" s="46">
        <f t="shared" si="0"/>
        <v>173100</v>
      </c>
      <c r="G21" s="38"/>
      <c r="H21" s="38"/>
      <c r="I21" s="38"/>
      <c r="J21" s="38"/>
      <c r="K21" s="38"/>
      <c r="L21" s="38"/>
      <c r="N21" s="16"/>
    </row>
    <row r="22" spans="1:14" s="15" customFormat="1" ht="31.5" customHeight="1" x14ac:dyDescent="0.25">
      <c r="A22" s="40">
        <v>13</v>
      </c>
      <c r="B22" s="45" t="s">
        <v>31</v>
      </c>
      <c r="C22" s="46" t="s">
        <v>19</v>
      </c>
      <c r="D22" s="46">
        <v>2</v>
      </c>
      <c r="E22" s="46">
        <v>93500</v>
      </c>
      <c r="F22" s="46">
        <f t="shared" si="0"/>
        <v>187000</v>
      </c>
      <c r="G22" s="38"/>
      <c r="H22" s="38"/>
      <c r="I22" s="38"/>
      <c r="J22" s="38"/>
      <c r="K22" s="38"/>
      <c r="L22" s="38"/>
      <c r="N22" s="16"/>
    </row>
    <row r="23" spans="1:14" s="15" customFormat="1" ht="33" customHeight="1" x14ac:dyDescent="0.25">
      <c r="A23" s="40">
        <v>14</v>
      </c>
      <c r="B23" s="45" t="s">
        <v>32</v>
      </c>
      <c r="C23" s="46" t="s">
        <v>19</v>
      </c>
      <c r="D23" s="46">
        <v>2</v>
      </c>
      <c r="E23" s="46">
        <v>93500</v>
      </c>
      <c r="F23" s="46">
        <f t="shared" si="0"/>
        <v>187000</v>
      </c>
      <c r="G23" s="38"/>
      <c r="H23" s="38"/>
      <c r="I23" s="38"/>
      <c r="J23" s="38"/>
      <c r="K23" s="38"/>
      <c r="L23" s="38"/>
      <c r="N23" s="16"/>
    </row>
    <row r="24" spans="1:14" s="15" customFormat="1" ht="30" customHeight="1" x14ac:dyDescent="0.25">
      <c r="A24" s="40">
        <v>15</v>
      </c>
      <c r="B24" s="45" t="s">
        <v>33</v>
      </c>
      <c r="C24" s="46" t="s">
        <v>19</v>
      </c>
      <c r="D24" s="46">
        <v>2</v>
      </c>
      <c r="E24" s="46">
        <v>326150</v>
      </c>
      <c r="F24" s="46">
        <f t="shared" si="0"/>
        <v>652300</v>
      </c>
      <c r="G24" s="38"/>
      <c r="H24" s="38"/>
      <c r="I24" s="38"/>
      <c r="J24" s="38"/>
      <c r="K24" s="38"/>
      <c r="L24" s="38"/>
      <c r="N24" s="16"/>
    </row>
    <row r="25" spans="1:14" s="15" customFormat="1" ht="31.5" customHeight="1" x14ac:dyDescent="0.25">
      <c r="A25" s="40">
        <v>16</v>
      </c>
      <c r="B25" s="45" t="s">
        <v>34</v>
      </c>
      <c r="C25" s="46" t="s">
        <v>19</v>
      </c>
      <c r="D25" s="46">
        <v>2</v>
      </c>
      <c r="E25" s="46">
        <v>250150</v>
      </c>
      <c r="F25" s="46">
        <f t="shared" si="0"/>
        <v>500300</v>
      </c>
      <c r="G25" s="38"/>
      <c r="H25" s="38"/>
      <c r="I25" s="38"/>
      <c r="J25" s="38"/>
      <c r="K25" s="38"/>
      <c r="L25" s="38"/>
      <c r="N25" s="16"/>
    </row>
    <row r="26" spans="1:14" s="15" customFormat="1" ht="27" customHeight="1" x14ac:dyDescent="0.25">
      <c r="A26" s="40">
        <v>17</v>
      </c>
      <c r="B26" s="45" t="s">
        <v>35</v>
      </c>
      <c r="C26" s="46" t="s">
        <v>19</v>
      </c>
      <c r="D26" s="46">
        <v>2</v>
      </c>
      <c r="E26" s="46">
        <v>115580</v>
      </c>
      <c r="F26" s="46">
        <f t="shared" si="0"/>
        <v>231160</v>
      </c>
      <c r="G26" s="38"/>
      <c r="H26" s="38"/>
      <c r="I26" s="38"/>
      <c r="J26" s="38"/>
      <c r="K26" s="38"/>
      <c r="L26" s="38"/>
      <c r="N26" s="16"/>
    </row>
    <row r="27" spans="1:14" s="15" customFormat="1" ht="51" customHeight="1" x14ac:dyDescent="0.25">
      <c r="A27" s="40">
        <v>18</v>
      </c>
      <c r="B27" s="45" t="s">
        <v>36</v>
      </c>
      <c r="C27" s="46" t="s">
        <v>19</v>
      </c>
      <c r="D27" s="46">
        <v>5</v>
      </c>
      <c r="E27" s="46">
        <v>10150</v>
      </c>
      <c r="F27" s="46">
        <f t="shared" si="0"/>
        <v>50750</v>
      </c>
      <c r="G27" s="38"/>
      <c r="H27" s="38"/>
      <c r="I27" s="38"/>
      <c r="J27" s="38"/>
      <c r="K27" s="38"/>
      <c r="L27" s="38"/>
      <c r="N27" s="16"/>
    </row>
    <row r="28" spans="1:14" s="15" customFormat="1" ht="41.25" customHeight="1" x14ac:dyDescent="0.25">
      <c r="A28" s="40">
        <v>19</v>
      </c>
      <c r="B28" s="45" t="s">
        <v>37</v>
      </c>
      <c r="C28" s="46" t="s">
        <v>19</v>
      </c>
      <c r="D28" s="46">
        <v>5</v>
      </c>
      <c r="E28" s="46">
        <v>13200</v>
      </c>
      <c r="F28" s="46">
        <f t="shared" si="0"/>
        <v>66000</v>
      </c>
      <c r="G28" s="38"/>
      <c r="H28" s="38"/>
      <c r="I28" s="38"/>
      <c r="J28" s="38"/>
      <c r="K28" s="38"/>
      <c r="L28" s="38"/>
      <c r="N28" s="16"/>
    </row>
    <row r="29" spans="1:14" s="15" customFormat="1" ht="26.25" customHeight="1" x14ac:dyDescent="0.25">
      <c r="A29" s="40">
        <v>20</v>
      </c>
      <c r="B29" s="45" t="s">
        <v>38</v>
      </c>
      <c r="C29" s="46" t="s">
        <v>19</v>
      </c>
      <c r="D29" s="46">
        <v>3</v>
      </c>
      <c r="E29" s="46">
        <v>62420</v>
      </c>
      <c r="F29" s="46">
        <f t="shared" si="0"/>
        <v>187260</v>
      </c>
      <c r="G29" s="38"/>
      <c r="H29" s="38"/>
      <c r="I29" s="38"/>
      <c r="J29" s="38"/>
      <c r="K29" s="38"/>
      <c r="L29" s="38"/>
      <c r="N29" s="16"/>
    </row>
    <row r="30" spans="1:14" s="15" customFormat="1" ht="21.75" customHeight="1" x14ac:dyDescent="0.25">
      <c r="A30" s="40">
        <v>21</v>
      </c>
      <c r="B30" s="45" t="s">
        <v>39</v>
      </c>
      <c r="C30" s="46" t="s">
        <v>19</v>
      </c>
      <c r="D30" s="46">
        <v>3</v>
      </c>
      <c r="E30" s="46">
        <v>12000</v>
      </c>
      <c r="F30" s="46">
        <f t="shared" si="0"/>
        <v>36000</v>
      </c>
      <c r="G30" s="38"/>
      <c r="H30" s="38"/>
      <c r="I30" s="38"/>
      <c r="J30" s="38"/>
      <c r="K30" s="38"/>
      <c r="L30" s="38"/>
      <c r="N30" s="16"/>
    </row>
    <row r="31" spans="1:14" s="15" customFormat="1" ht="30" customHeight="1" x14ac:dyDescent="0.25">
      <c r="A31" s="40">
        <v>22</v>
      </c>
      <c r="B31" s="45" t="s">
        <v>40</v>
      </c>
      <c r="C31" s="46" t="s">
        <v>19</v>
      </c>
      <c r="D31" s="46">
        <v>3</v>
      </c>
      <c r="E31" s="46">
        <v>4000</v>
      </c>
      <c r="F31" s="46">
        <f t="shared" si="0"/>
        <v>12000</v>
      </c>
      <c r="G31" s="38"/>
      <c r="H31" s="38"/>
      <c r="I31" s="38"/>
      <c r="J31" s="38"/>
      <c r="K31" s="38"/>
      <c r="L31" s="38"/>
      <c r="N31" s="16"/>
    </row>
    <row r="32" spans="1:14" s="15" customFormat="1" ht="27" customHeight="1" x14ac:dyDescent="0.25">
      <c r="A32" s="40">
        <v>23</v>
      </c>
      <c r="B32" s="45" t="s">
        <v>41</v>
      </c>
      <c r="C32" s="46" t="s">
        <v>19</v>
      </c>
      <c r="D32" s="46">
        <v>1</v>
      </c>
      <c r="E32" s="46">
        <v>7000</v>
      </c>
      <c r="F32" s="46">
        <f t="shared" si="0"/>
        <v>7000</v>
      </c>
      <c r="G32" s="38"/>
      <c r="H32" s="38"/>
      <c r="I32" s="38"/>
      <c r="J32" s="38"/>
      <c r="K32" s="38"/>
      <c r="L32" s="38"/>
      <c r="N32" s="16"/>
    </row>
    <row r="33" spans="1:14" s="15" customFormat="1" ht="24" customHeight="1" x14ac:dyDescent="0.25">
      <c r="A33" s="40">
        <v>24</v>
      </c>
      <c r="B33" s="45" t="s">
        <v>42</v>
      </c>
      <c r="C33" s="46" t="s">
        <v>19</v>
      </c>
      <c r="D33" s="46">
        <v>4</v>
      </c>
      <c r="E33" s="46">
        <v>351000</v>
      </c>
      <c r="F33" s="46">
        <f t="shared" si="0"/>
        <v>1404000</v>
      </c>
      <c r="G33" s="38"/>
      <c r="H33" s="38"/>
      <c r="I33" s="38"/>
      <c r="J33" s="38"/>
      <c r="K33" s="38"/>
      <c r="L33" s="38"/>
      <c r="N33" s="16"/>
    </row>
    <row r="34" spans="1:14" s="15" customFormat="1" ht="26.25" customHeight="1" x14ac:dyDescent="0.25">
      <c r="A34" s="40">
        <v>25</v>
      </c>
      <c r="B34" s="45" t="s">
        <v>43</v>
      </c>
      <c r="C34" s="46" t="s">
        <v>19</v>
      </c>
      <c r="D34" s="46">
        <v>2</v>
      </c>
      <c r="E34" s="46">
        <v>370000</v>
      </c>
      <c r="F34" s="46">
        <f t="shared" si="0"/>
        <v>740000</v>
      </c>
      <c r="G34" s="38"/>
      <c r="H34" s="38"/>
      <c r="I34" s="38"/>
      <c r="J34" s="38"/>
      <c r="K34" s="38"/>
      <c r="L34" s="38"/>
      <c r="N34" s="16"/>
    </row>
    <row r="35" spans="1:14" s="15" customFormat="1" ht="27" customHeight="1" x14ac:dyDescent="0.25">
      <c r="A35" s="40">
        <v>26</v>
      </c>
      <c r="B35" s="45" t="s">
        <v>44</v>
      </c>
      <c r="C35" s="46" t="s">
        <v>19</v>
      </c>
      <c r="D35" s="46">
        <v>2</v>
      </c>
      <c r="E35" s="46">
        <v>110000</v>
      </c>
      <c r="F35" s="46">
        <f t="shared" si="0"/>
        <v>220000</v>
      </c>
      <c r="G35" s="38"/>
      <c r="H35" s="38"/>
      <c r="I35" s="38"/>
      <c r="J35" s="38"/>
      <c r="K35" s="38"/>
      <c r="L35" s="38"/>
      <c r="N35" s="16"/>
    </row>
    <row r="36" spans="1:14" s="15" customFormat="1" ht="26.25" customHeight="1" x14ac:dyDescent="0.25">
      <c r="A36" s="40">
        <v>27</v>
      </c>
      <c r="B36" s="45" t="s">
        <v>45</v>
      </c>
      <c r="C36" s="46" t="s">
        <v>46</v>
      </c>
      <c r="D36" s="46">
        <v>41</v>
      </c>
      <c r="E36" s="46">
        <v>164000</v>
      </c>
      <c r="F36" s="46">
        <f t="shared" si="0"/>
        <v>6724000</v>
      </c>
      <c r="G36" s="38"/>
      <c r="H36" s="38"/>
      <c r="I36" s="38"/>
      <c r="J36" s="38"/>
      <c r="K36" s="38"/>
      <c r="L36" s="38"/>
      <c r="N36" s="16"/>
    </row>
    <row r="37" spans="1:14" s="15" customFormat="1" ht="31.5" customHeight="1" x14ac:dyDescent="0.25">
      <c r="A37" s="40">
        <v>28</v>
      </c>
      <c r="B37" s="45" t="s">
        <v>47</v>
      </c>
      <c r="C37" s="46" t="s">
        <v>19</v>
      </c>
      <c r="D37" s="46">
        <v>1000</v>
      </c>
      <c r="E37" s="46">
        <v>1200</v>
      </c>
      <c r="F37" s="46">
        <f t="shared" si="0"/>
        <v>1200000</v>
      </c>
      <c r="G37" s="38"/>
      <c r="H37" s="38"/>
      <c r="I37" s="38"/>
      <c r="J37" s="38"/>
      <c r="K37" s="38"/>
      <c r="L37" s="38"/>
      <c r="N37" s="16"/>
    </row>
    <row r="38" spans="1:14" s="15" customFormat="1" ht="29.25" customHeight="1" x14ac:dyDescent="0.25">
      <c r="A38" s="40">
        <v>29</v>
      </c>
      <c r="B38" s="45" t="s">
        <v>48</v>
      </c>
      <c r="C38" s="46" t="s">
        <v>19</v>
      </c>
      <c r="D38" s="46">
        <v>50</v>
      </c>
      <c r="E38" s="46">
        <v>13500</v>
      </c>
      <c r="F38" s="46">
        <f t="shared" si="0"/>
        <v>675000</v>
      </c>
      <c r="G38" s="38"/>
      <c r="H38" s="38"/>
      <c r="I38" s="38"/>
      <c r="J38" s="38"/>
      <c r="K38" s="38"/>
      <c r="L38" s="38"/>
      <c r="N38" s="16"/>
    </row>
    <row r="39" spans="1:14" s="15" customFormat="1" ht="26.25" customHeight="1" x14ac:dyDescent="0.25">
      <c r="A39" s="40">
        <v>30</v>
      </c>
      <c r="B39" s="45" t="s">
        <v>48</v>
      </c>
      <c r="C39" s="46" t="s">
        <v>19</v>
      </c>
      <c r="D39" s="46">
        <v>50</v>
      </c>
      <c r="E39" s="46">
        <v>13500</v>
      </c>
      <c r="F39" s="46">
        <f t="shared" si="0"/>
        <v>675000</v>
      </c>
      <c r="G39" s="38"/>
      <c r="H39" s="38"/>
      <c r="I39" s="38"/>
      <c r="J39" s="38"/>
      <c r="K39" s="38"/>
      <c r="L39" s="38"/>
      <c r="N39" s="16"/>
    </row>
    <row r="40" spans="1:14" s="15" customFormat="1" ht="27" customHeight="1" x14ac:dyDescent="0.25">
      <c r="A40" s="40">
        <v>31</v>
      </c>
      <c r="B40" s="45" t="s">
        <v>48</v>
      </c>
      <c r="C40" s="46" t="s">
        <v>19</v>
      </c>
      <c r="D40" s="46">
        <v>50</v>
      </c>
      <c r="E40" s="46">
        <v>13500</v>
      </c>
      <c r="F40" s="46">
        <f t="shared" si="0"/>
        <v>675000</v>
      </c>
      <c r="G40" s="38"/>
      <c r="H40" s="38"/>
      <c r="I40" s="38"/>
      <c r="J40" s="38"/>
      <c r="K40" s="38"/>
      <c r="L40" s="38"/>
      <c r="N40" s="16"/>
    </row>
    <row r="41" spans="1:14" s="15" customFormat="1" ht="28.5" customHeight="1" x14ac:dyDescent="0.25">
      <c r="A41" s="40">
        <v>32</v>
      </c>
      <c r="B41" s="45" t="s">
        <v>49</v>
      </c>
      <c r="C41" s="46" t="s">
        <v>19</v>
      </c>
      <c r="D41" s="46">
        <v>6</v>
      </c>
      <c r="E41" s="46">
        <v>250000</v>
      </c>
      <c r="F41" s="46">
        <f t="shared" si="0"/>
        <v>1500000</v>
      </c>
      <c r="G41" s="38"/>
      <c r="H41" s="38"/>
      <c r="I41" s="38"/>
      <c r="J41" s="38"/>
      <c r="K41" s="38"/>
      <c r="L41" s="38"/>
      <c r="N41" s="16"/>
    </row>
    <row r="42" spans="1:14" s="15" customFormat="1" ht="27" customHeight="1" x14ac:dyDescent="0.25">
      <c r="A42" s="40">
        <v>33</v>
      </c>
      <c r="B42" s="45" t="s">
        <v>50</v>
      </c>
      <c r="C42" s="46" t="s">
        <v>19</v>
      </c>
      <c r="D42" s="46">
        <v>480</v>
      </c>
      <c r="E42" s="46">
        <v>620</v>
      </c>
      <c r="F42" s="46">
        <f t="shared" si="0"/>
        <v>297600</v>
      </c>
      <c r="G42" s="38"/>
      <c r="H42" s="38"/>
      <c r="I42" s="38"/>
      <c r="J42" s="38"/>
      <c r="K42" s="38"/>
      <c r="L42" s="38"/>
      <c r="N42" s="16"/>
    </row>
    <row r="43" spans="1:14" s="15" customFormat="1" ht="27" customHeight="1" x14ac:dyDescent="0.25">
      <c r="A43" s="40">
        <v>34</v>
      </c>
      <c r="B43" s="45" t="s">
        <v>51</v>
      </c>
      <c r="C43" s="46" t="s">
        <v>19</v>
      </c>
      <c r="D43" s="46">
        <v>480</v>
      </c>
      <c r="E43" s="46">
        <v>620</v>
      </c>
      <c r="F43" s="46">
        <f t="shared" si="0"/>
        <v>297600</v>
      </c>
      <c r="G43" s="38"/>
      <c r="H43" s="38"/>
      <c r="I43" s="38"/>
      <c r="J43" s="38"/>
      <c r="K43" s="38"/>
      <c r="L43" s="38"/>
      <c r="N43" s="16"/>
    </row>
    <row r="44" spans="1:14" s="15" customFormat="1" ht="29.25" customHeight="1" x14ac:dyDescent="0.25">
      <c r="A44" s="41">
        <v>35</v>
      </c>
      <c r="B44" s="45" t="s">
        <v>52</v>
      </c>
      <c r="C44" s="46" t="s">
        <v>19</v>
      </c>
      <c r="D44" s="46">
        <v>120</v>
      </c>
      <c r="E44" s="46">
        <v>600</v>
      </c>
      <c r="F44" s="46">
        <f t="shared" si="0"/>
        <v>72000</v>
      </c>
      <c r="G44" s="38"/>
      <c r="H44" s="38"/>
      <c r="I44" s="38"/>
      <c r="J44" s="38"/>
      <c r="K44" s="38"/>
      <c r="L44" s="38"/>
      <c r="N44" s="16"/>
    </row>
    <row r="45" spans="1:14" s="15" customFormat="1" ht="37.5" customHeight="1" x14ac:dyDescent="0.25">
      <c r="A45" s="41">
        <v>36</v>
      </c>
      <c r="B45" s="49" t="s">
        <v>53</v>
      </c>
      <c r="C45" s="50" t="s">
        <v>19</v>
      </c>
      <c r="D45" s="50">
        <v>80</v>
      </c>
      <c r="E45" s="46">
        <v>820</v>
      </c>
      <c r="F45" s="46">
        <f t="shared" si="0"/>
        <v>65600</v>
      </c>
      <c r="G45" s="38"/>
      <c r="H45" s="38"/>
      <c r="I45" s="38"/>
      <c r="J45" s="38"/>
      <c r="K45" s="38"/>
      <c r="L45" s="38"/>
      <c r="N45" s="16"/>
    </row>
    <row r="46" spans="1:14" s="15" customFormat="1" ht="37.5" customHeight="1" x14ac:dyDescent="0.25">
      <c r="A46" s="41">
        <v>37</v>
      </c>
      <c r="B46" s="54" t="s">
        <v>54</v>
      </c>
      <c r="C46" s="55" t="s">
        <v>19</v>
      </c>
      <c r="D46" s="55">
        <v>250</v>
      </c>
      <c r="E46" s="48">
        <v>26000</v>
      </c>
      <c r="F46" s="46">
        <f t="shared" si="0"/>
        <v>6500000</v>
      </c>
      <c r="G46" s="38"/>
      <c r="H46" s="38"/>
      <c r="I46" s="38"/>
      <c r="J46" s="38"/>
      <c r="K46" s="38"/>
      <c r="L46" s="38"/>
      <c r="N46" s="16"/>
    </row>
    <row r="47" spans="1:14" s="15" customFormat="1" ht="37.5" customHeight="1" x14ac:dyDescent="0.25">
      <c r="A47" s="41">
        <v>38</v>
      </c>
      <c r="B47" s="54" t="s">
        <v>55</v>
      </c>
      <c r="C47" s="55" t="s">
        <v>19</v>
      </c>
      <c r="D47" s="55">
        <v>720</v>
      </c>
      <c r="E47" s="48">
        <v>5500</v>
      </c>
      <c r="F47" s="46">
        <f t="shared" si="0"/>
        <v>3960000</v>
      </c>
      <c r="G47" s="38"/>
      <c r="H47" s="38"/>
      <c r="I47" s="38"/>
      <c r="J47" s="38"/>
      <c r="K47" s="38"/>
      <c r="L47" s="38"/>
      <c r="N47" s="16"/>
    </row>
    <row r="48" spans="1:14" s="12" customFormat="1" ht="18.75" customHeight="1" x14ac:dyDescent="0.25">
      <c r="A48" s="42"/>
      <c r="B48" s="51" t="s">
        <v>8</v>
      </c>
      <c r="C48" s="52"/>
      <c r="D48" s="53"/>
      <c r="E48" s="47"/>
      <c r="F48" s="39">
        <f>SUM(F10:F47)</f>
        <v>37649135</v>
      </c>
      <c r="G48" s="8"/>
      <c r="H48" s="8"/>
      <c r="I48" s="8"/>
      <c r="J48" s="8"/>
      <c r="K48" s="8"/>
      <c r="L48" s="8"/>
      <c r="N48" s="7"/>
    </row>
    <row r="49" spans="1:14" ht="47.25" customHeight="1" x14ac:dyDescent="0.25">
      <c r="A49" s="5"/>
      <c r="B49" s="61" t="s">
        <v>5</v>
      </c>
      <c r="C49" s="61"/>
      <c r="D49" s="61"/>
      <c r="E49" s="61"/>
      <c r="F49" s="61"/>
      <c r="G49" s="2"/>
      <c r="H49" s="2"/>
      <c r="I49" s="2"/>
      <c r="J49" s="2"/>
      <c r="K49" s="2"/>
      <c r="L49" s="2"/>
      <c r="N49"/>
    </row>
    <row r="50" spans="1:14" ht="24" customHeight="1" x14ac:dyDescent="0.25">
      <c r="A50" s="5"/>
      <c r="B50" s="63" t="s">
        <v>12</v>
      </c>
      <c r="C50" s="63"/>
      <c r="D50" s="63"/>
      <c r="E50" s="63"/>
      <c r="F50" s="63"/>
      <c r="G50" s="2"/>
      <c r="H50" s="2"/>
      <c r="I50" s="2"/>
      <c r="J50" s="2"/>
      <c r="K50" s="2"/>
      <c r="L50" s="2"/>
      <c r="N50"/>
    </row>
    <row r="51" spans="1:14" ht="54" customHeight="1" x14ac:dyDescent="0.25">
      <c r="A51" s="5"/>
      <c r="B51" s="64" t="s">
        <v>15</v>
      </c>
      <c r="C51" s="64"/>
      <c r="D51" s="64"/>
      <c r="E51" s="64"/>
      <c r="F51" s="64"/>
      <c r="G51" s="2"/>
      <c r="H51" s="2"/>
      <c r="I51" s="2"/>
      <c r="J51" s="2"/>
      <c r="K51" s="2"/>
      <c r="L51" s="2"/>
      <c r="N51"/>
    </row>
    <row r="52" spans="1:14" ht="36.75" customHeight="1" x14ac:dyDescent="0.25">
      <c r="A52" s="6"/>
      <c r="B52" s="64" t="s">
        <v>16</v>
      </c>
      <c r="C52" s="64"/>
      <c r="D52" s="64"/>
      <c r="E52" s="64"/>
      <c r="F52" s="64"/>
      <c r="G52" s="2"/>
      <c r="H52" s="2"/>
      <c r="I52" s="2"/>
      <c r="J52" s="2"/>
      <c r="K52" s="2"/>
      <c r="L52" s="2"/>
      <c r="N52"/>
    </row>
    <row r="53" spans="1:14" ht="403.5" customHeight="1" x14ac:dyDescent="0.25">
      <c r="A53" s="11"/>
      <c r="B53" s="62" t="s">
        <v>11</v>
      </c>
      <c r="C53" s="62"/>
      <c r="D53" s="62"/>
      <c r="E53" s="62"/>
      <c r="F53" s="62"/>
      <c r="G53" s="8"/>
      <c r="H53" s="8"/>
      <c r="I53" s="8"/>
      <c r="J53" s="8"/>
      <c r="K53" s="8"/>
      <c r="L53" s="8"/>
      <c r="N53"/>
    </row>
    <row r="54" spans="1:14" s="12" customFormat="1" ht="120.75" customHeight="1" x14ac:dyDescent="0.25">
      <c r="A54" s="11"/>
      <c r="B54" s="56" t="s">
        <v>6</v>
      </c>
      <c r="C54" s="56"/>
      <c r="D54" s="56"/>
      <c r="E54" s="56"/>
      <c r="F54" s="56"/>
      <c r="G54" s="8"/>
      <c r="H54" s="8"/>
      <c r="I54" s="8"/>
      <c r="J54" s="8"/>
      <c r="K54" s="8"/>
      <c r="L54" s="8"/>
    </row>
    <row r="55" spans="1:14" ht="51" customHeight="1" x14ac:dyDescent="0.3">
      <c r="A55" s="20"/>
      <c r="B55" s="35" t="s">
        <v>9</v>
      </c>
      <c r="C55" s="19"/>
      <c r="D55" s="36" t="s">
        <v>10</v>
      </c>
      <c r="E55" s="22"/>
      <c r="F55" s="22"/>
      <c r="G55" s="19"/>
      <c r="H55" s="19"/>
      <c r="I55" s="19"/>
      <c r="J55" s="19"/>
      <c r="K55" s="19"/>
      <c r="L55" s="19"/>
      <c r="N55"/>
    </row>
    <row r="56" spans="1:14" ht="1.5" customHeight="1" x14ac:dyDescent="0.3">
      <c r="A56" s="20"/>
      <c r="B56" s="19"/>
      <c r="C56" s="34"/>
      <c r="D56" s="34"/>
      <c r="E56" s="34"/>
      <c r="F56" s="34"/>
      <c r="G56" s="19"/>
      <c r="H56" s="19"/>
      <c r="I56" s="19"/>
      <c r="J56" s="19"/>
      <c r="K56" s="19"/>
      <c r="L56" s="19"/>
      <c r="N56"/>
    </row>
    <row r="57" spans="1:14" x14ac:dyDescent="0.25">
      <c r="A57" s="26"/>
      <c r="B57" s="24"/>
      <c r="C57" s="25"/>
      <c r="D57" s="25"/>
      <c r="E57" s="29"/>
      <c r="F57" s="29"/>
      <c r="G57" s="25"/>
      <c r="H57" s="25"/>
      <c r="I57" s="25"/>
      <c r="J57" s="25"/>
      <c r="K57" s="25"/>
      <c r="L57" s="25"/>
      <c r="N57"/>
    </row>
    <row r="58" spans="1:14" s="12" customFormat="1" x14ac:dyDescent="0.25">
      <c r="A58" s="26"/>
      <c r="B58" s="24"/>
      <c r="C58" s="30"/>
      <c r="D58" s="30"/>
      <c r="E58" s="30"/>
      <c r="F58" s="31"/>
      <c r="G58" s="25"/>
      <c r="H58" s="25"/>
      <c r="I58" s="25"/>
      <c r="J58" s="25"/>
      <c r="K58" s="25"/>
      <c r="L58" s="25"/>
    </row>
    <row r="59" spans="1:14" s="12" customFormat="1" x14ac:dyDescent="0.25">
      <c r="A59" s="26"/>
      <c r="B59" s="24"/>
      <c r="C59" s="25"/>
      <c r="D59" s="25"/>
      <c r="E59" s="29"/>
      <c r="F59" s="29"/>
      <c r="G59" s="25"/>
      <c r="H59" s="25"/>
      <c r="I59" s="25"/>
      <c r="J59" s="25"/>
      <c r="K59" s="25"/>
      <c r="L59" s="25"/>
    </row>
    <row r="60" spans="1:14" ht="34.5" customHeight="1" x14ac:dyDescent="0.25">
      <c r="A60" s="26"/>
      <c r="B60" s="24"/>
      <c r="C60" s="32"/>
      <c r="D60" s="32"/>
      <c r="E60" s="32"/>
      <c r="F60" s="32"/>
      <c r="G60" s="25"/>
      <c r="H60" s="25"/>
      <c r="I60" s="25"/>
      <c r="J60" s="25"/>
      <c r="K60" s="25"/>
      <c r="L60" s="25"/>
      <c r="N60"/>
    </row>
    <row r="61" spans="1:14" x14ac:dyDescent="0.25">
      <c r="A61" s="26"/>
      <c r="B61" s="24"/>
      <c r="C61" s="25"/>
      <c r="D61" s="25"/>
      <c r="E61" s="29"/>
      <c r="F61" s="29"/>
      <c r="G61" s="25"/>
      <c r="H61" s="25"/>
      <c r="I61" s="25"/>
      <c r="J61" s="25"/>
      <c r="K61" s="25"/>
      <c r="L61" s="25"/>
      <c r="N61"/>
    </row>
    <row r="62" spans="1:14" x14ac:dyDescent="0.25">
      <c r="A62" s="26"/>
      <c r="B62" s="24"/>
      <c r="C62" s="30"/>
      <c r="D62" s="30"/>
      <c r="E62" s="30"/>
      <c r="F62" s="30"/>
      <c r="G62" s="25"/>
      <c r="H62" s="25"/>
      <c r="I62" s="25"/>
      <c r="J62" s="25"/>
      <c r="K62" s="25"/>
      <c r="L62" s="25"/>
      <c r="N62"/>
    </row>
    <row r="63" spans="1:14" x14ac:dyDescent="0.25">
      <c r="A63" s="27"/>
      <c r="B63" s="24"/>
      <c r="C63" s="25"/>
      <c r="D63" s="25"/>
      <c r="E63" s="29"/>
      <c r="F63" s="29"/>
      <c r="G63" s="25"/>
      <c r="H63" s="25"/>
      <c r="I63" s="25"/>
      <c r="J63" s="25"/>
      <c r="K63" s="25"/>
      <c r="L63" s="25"/>
      <c r="N63"/>
    </row>
    <row r="64" spans="1:14" x14ac:dyDescent="0.25">
      <c r="A64" s="27"/>
      <c r="B64" s="33"/>
      <c r="C64" s="33"/>
      <c r="D64" s="33"/>
      <c r="E64" s="33"/>
      <c r="F64" s="33"/>
      <c r="G64" s="25"/>
      <c r="H64" s="25"/>
      <c r="I64" s="25"/>
      <c r="J64" s="25"/>
      <c r="K64" s="25"/>
      <c r="L64" s="25"/>
      <c r="N64"/>
    </row>
    <row r="65" spans="1:14" x14ac:dyDescent="0.25">
      <c r="A65" s="27"/>
      <c r="B65" s="28"/>
      <c r="C65" s="25"/>
      <c r="D65" s="25"/>
      <c r="E65" s="29"/>
      <c r="F65" s="29"/>
      <c r="G65" s="25"/>
      <c r="H65" s="25"/>
      <c r="I65" s="25"/>
      <c r="J65" s="25"/>
      <c r="K65" s="25"/>
      <c r="L65" s="25"/>
      <c r="N65"/>
    </row>
    <row r="66" spans="1:14" x14ac:dyDescent="0.25">
      <c r="A66" s="26"/>
      <c r="B66" s="28"/>
      <c r="C66" s="25"/>
      <c r="D66" s="25"/>
      <c r="E66" s="29"/>
      <c r="F66" s="29"/>
      <c r="G66" s="25"/>
      <c r="H66" s="25"/>
      <c r="I66" s="25"/>
      <c r="J66" s="25"/>
      <c r="K66" s="25"/>
      <c r="L66" s="25"/>
      <c r="N66"/>
    </row>
    <row r="67" spans="1:14" ht="18.75" x14ac:dyDescent="0.3">
      <c r="A67" s="20"/>
      <c r="B67" s="21"/>
      <c r="C67" s="19"/>
      <c r="D67" s="19"/>
      <c r="E67" s="22"/>
      <c r="F67" s="22"/>
      <c r="G67" s="19"/>
      <c r="H67" s="19"/>
      <c r="I67" s="19"/>
      <c r="J67" s="19"/>
      <c r="K67" s="19"/>
      <c r="L67" s="19"/>
      <c r="N67"/>
    </row>
    <row r="68" spans="1:14" ht="18.75" x14ac:dyDescent="0.3">
      <c r="A68" s="20"/>
      <c r="B68" s="21"/>
      <c r="C68" s="19"/>
      <c r="D68" s="19"/>
      <c r="E68" s="22"/>
      <c r="F68" s="22"/>
      <c r="G68" s="19"/>
      <c r="H68" s="19"/>
      <c r="I68" s="19"/>
      <c r="J68" s="19"/>
      <c r="K68" s="19"/>
      <c r="L68" s="19"/>
      <c r="N68"/>
    </row>
    <row r="69" spans="1:14" ht="18.75" x14ac:dyDescent="0.3">
      <c r="A69" s="20"/>
      <c r="B69" s="21"/>
      <c r="C69" s="19"/>
      <c r="D69" s="19"/>
      <c r="E69" s="22"/>
      <c r="F69" s="22"/>
      <c r="G69" s="19"/>
      <c r="H69" s="19"/>
      <c r="I69" s="19"/>
      <c r="J69" s="19"/>
      <c r="K69" s="19"/>
      <c r="L69" s="19"/>
      <c r="N69"/>
    </row>
    <row r="70" spans="1:14" ht="18.75" x14ac:dyDescent="0.3">
      <c r="A70" s="20"/>
      <c r="B70" s="21"/>
      <c r="C70" s="19"/>
      <c r="D70" s="19"/>
      <c r="E70" s="22"/>
      <c r="F70" s="22"/>
      <c r="G70" s="19"/>
      <c r="H70" s="19"/>
      <c r="I70" s="19"/>
      <c r="J70" s="19"/>
      <c r="K70" s="19"/>
      <c r="L70" s="19"/>
      <c r="N70"/>
    </row>
    <row r="71" spans="1:14" ht="18.75" x14ac:dyDescent="0.3">
      <c r="A71" s="20"/>
      <c r="B71" s="21"/>
      <c r="C71" s="19"/>
      <c r="D71" s="19"/>
      <c r="E71" s="22"/>
      <c r="F71" s="22"/>
      <c r="G71" s="19"/>
      <c r="H71" s="19"/>
      <c r="I71" s="19"/>
      <c r="J71" s="19"/>
      <c r="K71" s="19"/>
      <c r="L71" s="19"/>
      <c r="N71"/>
    </row>
    <row r="72" spans="1:14" ht="18.75" x14ac:dyDescent="0.3">
      <c r="A72" s="20"/>
      <c r="B72" s="21"/>
      <c r="C72" s="19"/>
      <c r="D72" s="19"/>
      <c r="E72" s="22"/>
      <c r="F72" s="22"/>
      <c r="G72" s="19"/>
      <c r="H72" s="19"/>
      <c r="I72" s="19"/>
      <c r="J72" s="19"/>
      <c r="K72" s="19"/>
      <c r="L72" s="19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11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11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11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11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11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9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9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9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6"/>
      <c r="B103" s="3"/>
      <c r="C103" s="2"/>
      <c r="D103" s="2"/>
      <c r="N103"/>
    </row>
    <row r="104" spans="1:14" x14ac:dyDescent="0.25">
      <c r="A104" s="6"/>
      <c r="B104" s="3"/>
      <c r="C104" s="2"/>
      <c r="D104" s="2"/>
      <c r="N104"/>
    </row>
    <row r="105" spans="1:14" x14ac:dyDescent="0.25">
      <c r="A105" s="6"/>
      <c r="B105" s="3"/>
      <c r="C105" s="2"/>
      <c r="D105" s="2"/>
      <c r="N105"/>
    </row>
    <row r="106" spans="1:14" x14ac:dyDescent="0.25">
      <c r="A106" s="5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3"/>
      <c r="C109" s="2"/>
      <c r="D109" s="2"/>
      <c r="N109"/>
    </row>
    <row r="110" spans="1:14" x14ac:dyDescent="0.25">
      <c r="A110" s="5"/>
      <c r="B110" s="3"/>
      <c r="C110" s="2"/>
      <c r="D110" s="2"/>
      <c r="N110"/>
    </row>
    <row r="111" spans="1:14" x14ac:dyDescent="0.25">
      <c r="A111" s="5"/>
      <c r="B111" s="3"/>
      <c r="C111" s="2"/>
      <c r="D111" s="2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6"/>
      <c r="B163" s="4"/>
      <c r="N163"/>
    </row>
    <row r="164" spans="1:14" x14ac:dyDescent="0.25">
      <c r="A164" s="6"/>
      <c r="B164" s="4"/>
      <c r="N164"/>
    </row>
    <row r="165" spans="1:14" x14ac:dyDescent="0.25">
      <c r="A165" s="6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6"/>
      <c r="B173" s="4"/>
      <c r="N173"/>
    </row>
    <row r="174" spans="1:14" x14ac:dyDescent="0.25">
      <c r="A174" s="6"/>
      <c r="B174" s="4"/>
      <c r="N174"/>
    </row>
    <row r="175" spans="1:14" x14ac:dyDescent="0.25">
      <c r="A175" s="6"/>
      <c r="B175" s="4"/>
      <c r="N175"/>
    </row>
    <row r="176" spans="1:14" x14ac:dyDescent="0.25">
      <c r="A176" s="5"/>
      <c r="B176" s="4"/>
      <c r="N176"/>
    </row>
    <row r="177" spans="1:14" x14ac:dyDescent="0.25">
      <c r="A177" s="5"/>
      <c r="B177" s="4"/>
      <c r="N177"/>
    </row>
    <row r="178" spans="1:14" x14ac:dyDescent="0.25">
      <c r="A178" s="5"/>
      <c r="B178" s="4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6"/>
      <c r="N253"/>
    </row>
    <row r="254" spans="1:14" x14ac:dyDescent="0.25">
      <c r="A254" s="6"/>
      <c r="N254"/>
    </row>
    <row r="255" spans="1:14" x14ac:dyDescent="0.25">
      <c r="A255" s="6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5"/>
      <c r="N262"/>
    </row>
    <row r="263" spans="1:14" x14ac:dyDescent="0.25">
      <c r="A263" s="6"/>
      <c r="N263"/>
    </row>
    <row r="264" spans="1:14" x14ac:dyDescent="0.25">
      <c r="A264" s="6"/>
      <c r="N264"/>
    </row>
    <row r="265" spans="1:14" x14ac:dyDescent="0.25">
      <c r="A265" s="6"/>
      <c r="N265"/>
    </row>
    <row r="266" spans="1:14" x14ac:dyDescent="0.25">
      <c r="A266" s="5"/>
      <c r="N266"/>
    </row>
    <row r="267" spans="1:14" x14ac:dyDescent="0.25">
      <c r="A267" s="5"/>
      <c r="N267"/>
    </row>
    <row r="268" spans="1:14" x14ac:dyDescent="0.25">
      <c r="A268" s="1"/>
      <c r="N268"/>
    </row>
    <row r="269" spans="1:14" x14ac:dyDescent="0.25">
      <c r="A269" s="1"/>
      <c r="N269"/>
    </row>
    <row r="270" spans="1:14" x14ac:dyDescent="0.25">
      <c r="A270" s="1"/>
      <c r="N270"/>
    </row>
  </sheetData>
  <autoFilter ref="B1:B272"/>
  <mergeCells count="9">
    <mergeCell ref="B54:F54"/>
    <mergeCell ref="A2:L4"/>
    <mergeCell ref="A5:L6"/>
    <mergeCell ref="A7:L8"/>
    <mergeCell ref="B49:F49"/>
    <mergeCell ref="B53:F53"/>
    <mergeCell ref="B50:F50"/>
    <mergeCell ref="B51:F51"/>
    <mergeCell ref="B52:F52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52" max="12" man="1"/>
    <brk id="56" max="8" man="1"/>
    <brk id="63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2023-09-06T10:47:34Z</cp:lastPrinted>
  <dcterms:created xsi:type="dcterms:W3CDTF">2020-01-31T07:01:33Z</dcterms:created>
  <dcterms:modified xsi:type="dcterms:W3CDTF">2023-09-06T10:59:28Z</dcterms:modified>
</cp:coreProperties>
</file>