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Лист1!$B$1:$B$252</definedName>
    <definedName name="_xlnm.Print_Area" localSheetId="0">Лист1!$A$1:$K$36</definedName>
  </definedNames>
  <calcPr calcId="15251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 l="1"/>
  <c r="H27" i="1"/>
  <c r="I27" i="1" s="1"/>
  <c r="J27" i="1" l="1"/>
  <c r="K27" i="1" s="1"/>
  <c r="L27" i="1" l="1"/>
  <c r="M27" i="1" s="1"/>
</calcChain>
</file>

<file path=xl/sharedStrings.xml><?xml version="1.0" encoding="utf-8"?>
<sst xmlns="http://schemas.openxmlformats.org/spreadsheetml/2006/main" count="73" uniqueCount="65">
  <si>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</si>
  <si>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</si>
  <si>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</si>
  <si>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</si>
  <si>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</si>
  <si>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</si>
  <si>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</si>
  <si>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</si>
  <si>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</si>
  <si>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</si>
  <si>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</si>
  <si>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</si>
  <si>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</si>
  <si>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31.12.2023 года.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</si>
  <si>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</si>
  <si>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"09"января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</si>
  <si>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16.01.2023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</si>
  <si>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16.01.2023 года время: 14 часов 00 минут.</t>
  </si>
  <si>
    <t>упаковка</t>
  </si>
  <si>
    <t>Растворы: чистящий CA Clean I 1 x 50мл</t>
  </si>
  <si>
    <t>Раствор промывочный CA Clean II 1 x 5000 мл</t>
  </si>
  <si>
    <t>Реакционные кюветы</t>
  </si>
  <si>
    <t>Конические чашки</t>
  </si>
  <si>
    <t>Control Plasma N 10 x for 1 ml (Контрольная плазма Control Plasma N 10 x на 1 мл)</t>
  </si>
  <si>
    <t>Control Plasma P 10 x for 1 ml (Контрольная плазма Control Plasma P 10 x на 1 мл)</t>
  </si>
  <si>
    <t>Бумага для принтера CA 660</t>
  </si>
  <si>
    <t>Thromborel S 10 x for 10 ml 1000 (Реагент для определения Thromborel S 10 x на 10 мл 1000)</t>
  </si>
  <si>
    <t>PT-Multi calibrator (6 levels) 6 x for 1 ml (Калибратор PT-Multi calibrator 6 x на 1 мл)</t>
  </si>
  <si>
    <t>Actin 10 x 10 ml (Реагент для определения Actin 10 x 10 мл)</t>
  </si>
  <si>
    <t>Хлорид кальция 0,025 моль/л 10 x 15 мл</t>
  </si>
  <si>
    <t>Thrombin reagent 100 I. U. 10 x for 5 ml (Реагент для определения Тромбина 100 I. U. 10 x на 5 мл)</t>
  </si>
  <si>
    <t>Multifibren® U 10 x 5 ml (Мультифибрин U)</t>
  </si>
  <si>
    <t>Fibrinogen standards level 1-6 6 x for 1 ml (Стандарт для Фибриногена Уровень 1-6 6 x на 1 мл)</t>
  </si>
  <si>
    <t>INNOVANCE D-DIMER Kit 1 Kit 150 (Medium) (Реагент для определения INNOVANCE D-DIMER 1 набор 150 - средний)</t>
  </si>
  <si>
    <t>INNOVANCE D-DIMER Control 2 x 5 x 1 ml (Level normal and pathologic) (Контроль INNOVANCE D-DIMER 2 x 5 x 1 мл Норма и Патология)</t>
  </si>
  <si>
    <t>Раствор INNOVANCE D-Dimer разведенный 10 x 5 мл</t>
  </si>
  <si>
    <t>Буфер Оурена вероналовый 10 x 15 мл</t>
  </si>
  <si>
    <t>Моющий раствор используется для промывки наконечника для образца и реагента.
Тип реагента: детергент. Концентрация гипохлорита натрия не более 1%.
Форма выпуска: готовый раствор. Стабильность после вскрытия (закрытый флакон): при температуре от 2 до 8 ° C – 1 месяц.
Фасовка: 50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</si>
  <si>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Моющий раствор используется для промывки наконечника для реагента.
Тип реагента: кислотный детергент. Концентрация хлороводорода не более 0,2%. Концентрация неионогенных поверхностно-активных веществ не более 0,5%.
Форма выпуска: готовый раствор.
Стабильность после вскрытия (закрытый флакон): при температуре от 15 до 25°C - 1 месяц.
Фасовка: 5000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</si>
  <si>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Одноразовые пластиковые реакционные кюветы предназначены для инкубации, проведения реакции и считывания результатов измерения на анализаторе гемостаза. Пластиковая емкость 0.6 мл с фиксирующим кольцом, высота 30 мм, диаметр 8 мм, диаметр кольца - 10 мм. Фасовка: 3000 шт. Размер 1 упаковки: 36см х 17см х 17см. Соответствует Директиве 98/79/EC Медицинские средства и оборудование для лабораторной диагностики in vitro.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</si>
  <si>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Чашка обраца коническая, объем 4мл.Фасовка 100шт/упк.Для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</si>
  <si>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Плазма для проведения внутрилабораторного контроля тест-системы по определению следующих аналитов в нормальномдиапазоне: протромбиновое время (ПВ), активированное частичное тромбопластиновое время (АЧТВ), тромбиновое время (ТВ), батроксобиновое время, фибриноген, факторы свертывания II, V, VII, VIII, IX, X, XI, XII, XIII и фактор Виллебранда (ФВ), антитромбин III, протеин C, протеин S, α2-антиплазмин, C1-ингибитор, общая активность комплемента, плазминоген, волчаночные антикоагулянты. Прослеживается до референсного стандарта ВОЗ.
Флаконы реагентов: штрихкодированные. Форма выпуска: лиофилизат. Растворитель: дистиллированная вода. 
Стабильность после вскрытия при температуре от +2 до +8°С не менее 8 часов. Стабильность после замораживания при -20°С не менее 28 дней.
Фасовка: не менее 10 флаконов по 1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</si>
  <si>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Плазма для проведения внутрилабораторного контроля тест-системы по определению следующих аналитов в патологическом диапазоне: протромбиновое время (ПВ), активированное частичное тромбопластиновое время (АЧТВ), фибриноген, факторы коагуляции II, V, VII, VIII, IX, X, XI, XII, XIII и фактор Виллебранда (ФВ), антитромбин III, протеин C, протеин S, α2-антиплазмин, ингибитор С1, общая активность комплемента, плазминоген. Прослеживается до референсного стандарта ВОЗ.
Флаконы реагентов: штрихкодированные. Форма выпуска: лиофилизат. Растворитель: дистиллированная вода.
Стабильность после вскрытия при температуре от +2 до +8°С не менее 8 часов. Стабильность после вскрытия при -20°С не менее 28 дней.
Фасовка: не менее 10 флаконов по 1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</si>
  <si>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Бумага для термопринтера коагулометра, термостойкая,80мм.Для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</si>
  <si>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Человеческий плацентарный тромбопластин для определения ПВ, МНО, %, факторов II, V,VII,X. Источник тромбопластина: человеческая плацента. Нечувствительный к гепарину  в концентрации не менее 1,6 ед/ мл.
Флаконы реагентов: штрихкодированные. Форма выпуска: лиофилизат. Растворитель: дистиллированная вода.
Стабильность после вскрытия при температуре от +2 до +8°С не менее 5 дней. 
Фасовка: не менее 1000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</si>
  <si>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Комплект калибратора предназначен для применения в качестве реагента для исследования гемостаза. Для определения местного значения МИЧ. Состав: шесть калибровочных плазм для калибровки ПВ. Калибровочная плазма лиофилизирована и калибрована.Стабильность после восстановления (закрытый флакон):
- при температуре 2-8 °C 8 ч.;
- при температуре 15-25 °C 4 ч.;
- при температуре ≤ −18 °C 4 нед.
Фасовка 6х1мл. 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</si>
  <si>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Реагент для определения АЧТВ, факторов VIII, IX, XI, XII, с низкой чувствительностью к волчаночным антикоагулянтам и умеренной чувствительностью к гепарину. Поверхностный активатор: эллаговая кислота. Не содержит компоненты животного и человеческого происхождения.
Флаконы реагентов: штрихкодированные. Форма выпуска: жидкая, готов к применению.
Стабильность после вскрытия при температуре от +2 до +8°С не менее 14 дней.
Фасовка: не менее 2000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</si>
  <si>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Раствор хлорида кальция используют в качестве дополнительного реагента для различных анализов свертываемости крови. Содержание хлорида кальция: 0,025 моль/л.
Флаконы реагентов: штрихкодированные. Форма выпуска: жидкая, готов к применению. 
Стабильность после вскрытия при температуре от +2 до +8°С не менее 8 недель.
Фасовка: не менее 10 флаконов по 15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</si>
  <si>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Реагент для определения фибриногена по методу Клаусса в плазме. Растворитель: дистиллированная вода. Концентрация тромбина в реагенте не менее 100 МЭ/мл. Линейность теста: не уже 30 - 1400 мг/дл.
Флаконы реагентов: штрихкодированные. Форма выпуска: лиофилизат.
Стабильность после вскрытия при температуре от +2 до +8°С не менее 5 дней.
Фасовка: не менее 1000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</si>
  <si>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Реагент для количественного определения фибриногена в плазме.
Флаконы реагентов: штрихкодированные. Форма выпуска: лиофилизат. Растворитель: дистиллированная вода. Линейность теста не уже 80-1200 мг/дл.
Стабильность после вскрытия при температуре от +2 до +8°С не менее 5 дней. Стабильность после вскрытия при -20°С не менее 60 дней.
Фасовка: не менее 500 тестов.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</si>
  <si>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Пулированная плазма отобранных здоровых доноров, которая используются для построения стандартных калибровочных кривых ,предназначенных для анализа фибриногена методом Клаусса.
Флаконы реагентов: штрихкодированные. Форма выпуска:лиофилизат. Количество уровней фибриноргена: не менее 6 уровней. Прослеживается до референсного стандарта ВОЗ. Метод подтверждения уровня фибриногена в калибраторах: метод Ратноффа и Мензи.
Стабильность после вскрытия при температуре от +2 до +8°С не менее 8 часов. Стабильность после замораживания при -20°С не менее 28 дней.
Фасовка: не менее 6 флаконов по 1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</si>
  <si>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Набор реагентов для количественного определения продуктов распада поперечно-сшитого фибрина (D-димеров) в человеческой плазме, предназначенный для использования в анализаторах гемостаза.
Линейность теста не уже 170-4400 нг/мл ФЭЕ. Отсутствие интерференции с ревматоидным фактором в концентрации не менее 1300 ед/мл. Отрицательное прогностическое значение для ТГВ/ТЭЛА не менее 99,5%.
Флаконы реагентов: штрихкодированные. Форма выпуска: лиофилизат.
Стабильность после вскрытия при температуре от +2 до +8°С не менее 28 дней.
Фасовка: не менее 180 тестов. 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</si>
  <si>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Плазма для проведения внутрилабораторного контроля тест-системы для оценки прецизионностии погрешности анализа в нормальном и патологическом диапазонах при количественном определении D-димера.
Флаконы реагентов: штрихкодированные. Форма выпуска: лиофилизат. Растворитель: дистилированная вода.
Стабильность после вскрытия при температуре от +2 до +8°С не менее 7 дней. Стабильность после замораживания при -20°С не менее 28 дней.
Фасовка: количество флаконов низкого уровня в упаковке не менее 5 флаконов по 1 мл, количество флаконов высокого уровня в упаковке не менее 5 флаконов по 1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</si>
  <si>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Реактив, предназначенный для использования в анализаторах гемостаза в сочетании с анализом D-димера для исследования образцов человеческой плазмы, с концентрацией D-димера, находящейся в расширенном диапазоне измерения.
Флаконы реагентов: штрихкодированные. Форма выпуска: жидкая, готов к применению.
Стабильность после вскрытия при температуре от +2 до +8°С не менее 4 недель. Стабильность после вскрытия при ≤-18°С не менее 4 недель.
Фасовка: не менее 10 флаконов по 5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</si>
  <si>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Разбавляющий буфер для коагуляционных проб. Содержание барбитала натрия не менее 0,028 моль/л.
Флаконы реагентов: штрихкодированные. Форма выпуска: жидкая, готов к применению.
Стабильность после вскрытия при температуре от +2 до +8°С не менее 8 недель.
Фасовка: не менее 10 флаконов по 15 мл.
Для выявления совместимости с программным обеспечением медицинского оборудования, имеющегося в наличии у Заказчика, и последующей валидации калибровки на утвержденным производителем стандартных образцах, Поставщиком при поставке производится спектральная калибровка набора. Поставляемый набор должен быть совместим с версией установленного программного обеспечения.</t>
  </si>
  <si>
    <t>1 х 50 мл</t>
  </si>
  <si>
    <t>1 х 500 мл</t>
  </si>
  <si>
    <t>3 х 1000 шт</t>
  </si>
  <si>
    <t>10х1 мл</t>
  </si>
  <si>
    <t>10х10 мл</t>
  </si>
  <si>
    <t>6х 1 мл</t>
  </si>
  <si>
    <t>10х15 мл</t>
  </si>
  <si>
    <t>10х5 мл</t>
  </si>
  <si>
    <t>2х5х1 мл</t>
  </si>
  <si>
    <t xml:space="preserve">Объявление №7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</si>
</sst>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_р_.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5" xfId="11" applyFont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top" wrapText="1"/>
    </xf>
    <xf numFmtId="166" fontId="12" fillId="0" borderId="1" xfId="11" applyNumberFormat="1" applyFont="1" applyBorder="1" applyAlignment="1">
      <alignment horizontal="center" vertical="center" wrapText="1"/>
    </xf>
    <xf numFmtId="166" fontId="19" fillId="0" borderId="1" xfId="0" applyNumberFormat="1" applyFont="1" applyFill="1" applyBorder="1" applyAlignment="1">
      <alignment horizontal="center" vertical="center" wrapText="1"/>
    </xf>
    <xf numFmtId="167" fontId="1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2" fillId="0" borderId="0" xfId="0" applyFont="1"/>
    <xf numFmtId="0" fontId="11" fillId="0" borderId="0" xfId="0" applyFont="1"/>
    <xf numFmtId="166" fontId="12" fillId="0" borderId="5" xfId="11" applyNumberFormat="1" applyFont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0"/>
  <sheetViews>
    <sheetView tabSelected="1" view="pageBreakPreview" topLeftCell="A13" zoomScale="73" zoomScaleNormal="73" zoomScaleSheetLayoutView="73" workbookViewId="0">
      <selection activeCell="A2" sqref="A2:M16"/>
    </sheetView>
  </sheetViews>
  <sheetFormatPr defaultRowHeight="15" x14ac:dyDescent="0.25"/>
  <cols>
    <col min="1" max="1" width="9.5703125" customWidth="1"/>
    <col min="2" max="2" width="23.28515625" customWidth="1"/>
    <col min="3" max="3" width="73.7109375" style="12" customWidth="1"/>
    <col min="4" max="4" width="12" customWidth="1"/>
    <col min="5" max="5" width="11.425781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61" t="s">
        <v>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5" ht="28.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5" ht="24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5" ht="18" customHeight="1" x14ac:dyDescent="0.25">
      <c r="A5" s="63" t="s">
        <v>15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5" ht="0.75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x14ac:dyDescent="0.25">
      <c r="A7" s="64" t="s">
        <v>12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62.25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s="15" customFormat="1" ht="39.75" customHeight="1" x14ac:dyDescent="0.25">
      <c r="A9" s="41" t="s">
        <v>2</v>
      </c>
      <c r="B9" s="42" t="s">
        <v>0</v>
      </c>
      <c r="C9" s="42" t="s">
        <v>14</v>
      </c>
      <c r="D9" s="41" t="s">
        <v>1</v>
      </c>
      <c r="E9" s="43" t="s">
        <v>4</v>
      </c>
      <c r="F9" s="43" t="s">
        <v>3</v>
      </c>
      <c r="G9" s="43" t="s">
        <v>7</v>
      </c>
      <c r="H9" s="37"/>
      <c r="I9" s="37"/>
      <c r="J9" s="37"/>
      <c r="K9" s="37"/>
      <c r="L9" s="37"/>
      <c r="M9" s="37"/>
      <c r="O9" s="16"/>
    </row>
    <row r="10" spans="1:15" s="15" customFormat="1" ht="129.75" customHeight="1" x14ac:dyDescent="0.25">
      <c r="A10" s="46">
        <v>1</v>
      </c>
      <c r="B10" s="49" t="s">
        <v>19</v>
      </c>
      <c r="C10" s="50" t="s">
        <v>37</v>
      </c>
      <c r="D10" s="59" t="s">
        <v>55</v>
      </c>
      <c r="E10" s="59">
        <v>50</v>
      </c>
      <c r="F10" s="59">
        <v>73500</v>
      </c>
      <c r="G10" s="57">
        <f>E10*F10</f>
        <v>3675000</v>
      </c>
      <c r="H10" s="37"/>
      <c r="I10" s="37"/>
      <c r="J10" s="37"/>
      <c r="K10" s="37"/>
      <c r="L10" s="37"/>
      <c r="M10" s="37"/>
      <c r="O10" s="16"/>
    </row>
    <row r="11" spans="1:15" s="15" customFormat="1" ht="153" customHeight="1" x14ac:dyDescent="0.25">
      <c r="A11" s="46">
        <v>2</v>
      </c>
      <c r="B11" s="49" t="s">
        <v>20</v>
      </c>
      <c r="C11" s="50" t="s">
        <v>38</v>
      </c>
      <c r="D11" s="59" t="s">
        <v>56</v>
      </c>
      <c r="E11" s="51">
        <v>2</v>
      </c>
      <c r="F11" s="59">
        <v>181700</v>
      </c>
      <c r="G11" s="57">
        <f t="shared" ref="G11:G27" si="0">E11*F11</f>
        <v>363400</v>
      </c>
      <c r="H11" s="37"/>
      <c r="I11" s="37"/>
      <c r="J11" s="37"/>
      <c r="K11" s="37"/>
      <c r="L11" s="37"/>
      <c r="M11" s="37"/>
      <c r="O11" s="16"/>
    </row>
    <row r="12" spans="1:15" s="15" customFormat="1" ht="139.5" customHeight="1" x14ac:dyDescent="0.25">
      <c r="A12" s="46">
        <v>3</v>
      </c>
      <c r="B12" s="49" t="s">
        <v>21</v>
      </c>
      <c r="C12" s="50" t="s">
        <v>39</v>
      </c>
      <c r="D12" s="59" t="s">
        <v>57</v>
      </c>
      <c r="E12" s="51">
        <v>10</v>
      </c>
      <c r="F12" s="59">
        <v>483550</v>
      </c>
      <c r="G12" s="57">
        <f t="shared" si="0"/>
        <v>4835500</v>
      </c>
      <c r="H12" s="37"/>
      <c r="I12" s="37"/>
      <c r="J12" s="37"/>
      <c r="K12" s="37"/>
      <c r="L12" s="37"/>
      <c r="M12" s="37"/>
      <c r="O12" s="16"/>
    </row>
    <row r="13" spans="1:15" s="15" customFormat="1" ht="81" customHeight="1" x14ac:dyDescent="0.25">
      <c r="A13" s="46">
        <v>4</v>
      </c>
      <c r="B13" s="49" t="s">
        <v>22</v>
      </c>
      <c r="C13" s="50" t="s">
        <v>40</v>
      </c>
      <c r="D13" s="48" t="s">
        <v>18</v>
      </c>
      <c r="E13" s="51">
        <v>2</v>
      </c>
      <c r="F13" s="51">
        <v>51700</v>
      </c>
      <c r="G13" s="57">
        <f t="shared" si="0"/>
        <v>103400</v>
      </c>
      <c r="H13" s="37"/>
      <c r="I13" s="37"/>
      <c r="J13" s="37"/>
      <c r="K13" s="37"/>
      <c r="L13" s="37"/>
      <c r="M13" s="37"/>
      <c r="O13" s="16"/>
    </row>
    <row r="14" spans="1:15" s="15" customFormat="1" ht="213" customHeight="1" x14ac:dyDescent="0.25">
      <c r="A14" s="46">
        <v>5</v>
      </c>
      <c r="B14" s="49" t="s">
        <v>23</v>
      </c>
      <c r="C14" s="50" t="s">
        <v>41</v>
      </c>
      <c r="D14" s="48" t="s">
        <v>58</v>
      </c>
      <c r="E14" s="51">
        <v>2</v>
      </c>
      <c r="F14" s="51">
        <v>130500</v>
      </c>
      <c r="G14" s="57">
        <f t="shared" si="0"/>
        <v>261000</v>
      </c>
      <c r="H14" s="37"/>
      <c r="I14" s="37"/>
      <c r="J14" s="37"/>
      <c r="K14" s="37"/>
      <c r="L14" s="37"/>
      <c r="M14" s="37"/>
      <c r="O14" s="16"/>
    </row>
    <row r="15" spans="1:15" s="15" customFormat="1" ht="209.25" customHeight="1" x14ac:dyDescent="0.25">
      <c r="A15" s="46">
        <v>6</v>
      </c>
      <c r="B15" s="49" t="s">
        <v>24</v>
      </c>
      <c r="C15" s="50" t="s">
        <v>42</v>
      </c>
      <c r="D15" s="48" t="s">
        <v>58</v>
      </c>
      <c r="E15" s="51">
        <v>3</v>
      </c>
      <c r="F15" s="51">
        <v>163188</v>
      </c>
      <c r="G15" s="57">
        <f t="shared" si="0"/>
        <v>489564</v>
      </c>
      <c r="H15" s="37"/>
      <c r="I15" s="37"/>
      <c r="J15" s="37"/>
      <c r="K15" s="37"/>
      <c r="L15" s="37"/>
      <c r="M15" s="37"/>
      <c r="O15" s="16"/>
    </row>
    <row r="16" spans="1:15" s="15" customFormat="1" ht="84" customHeight="1" x14ac:dyDescent="0.25">
      <c r="A16" s="46">
        <v>7</v>
      </c>
      <c r="B16" s="49" t="s">
        <v>25</v>
      </c>
      <c r="C16" s="50" t="s">
        <v>43</v>
      </c>
      <c r="D16" s="48" t="s">
        <v>18</v>
      </c>
      <c r="E16" s="51">
        <v>10</v>
      </c>
      <c r="F16" s="51">
        <v>36340</v>
      </c>
      <c r="G16" s="57">
        <f t="shared" si="0"/>
        <v>363400</v>
      </c>
      <c r="H16" s="37"/>
      <c r="I16" s="37"/>
      <c r="J16" s="37"/>
      <c r="K16" s="37"/>
      <c r="L16" s="37"/>
      <c r="M16" s="37"/>
      <c r="O16" s="16"/>
    </row>
    <row r="17" spans="1:15" s="15" customFormat="1" ht="158.25" customHeight="1" x14ac:dyDescent="0.25">
      <c r="A17" s="46">
        <v>8</v>
      </c>
      <c r="B17" s="49" t="s">
        <v>26</v>
      </c>
      <c r="C17" s="50" t="s">
        <v>44</v>
      </c>
      <c r="D17" s="48" t="s">
        <v>59</v>
      </c>
      <c r="E17" s="51">
        <v>8</v>
      </c>
      <c r="F17" s="51">
        <v>139871</v>
      </c>
      <c r="G17" s="57">
        <f t="shared" si="0"/>
        <v>1118968</v>
      </c>
      <c r="H17" s="37"/>
      <c r="I17" s="37"/>
      <c r="J17" s="37"/>
      <c r="K17" s="37"/>
      <c r="L17" s="37"/>
      <c r="M17" s="37"/>
      <c r="O17" s="16"/>
    </row>
    <row r="18" spans="1:15" s="15" customFormat="1" ht="168.75" customHeight="1" x14ac:dyDescent="0.25">
      <c r="A18" s="46">
        <v>9</v>
      </c>
      <c r="B18" s="49" t="s">
        <v>27</v>
      </c>
      <c r="C18" s="50" t="s">
        <v>45</v>
      </c>
      <c r="D18" s="48" t="s">
        <v>60</v>
      </c>
      <c r="E18" s="51">
        <v>2</v>
      </c>
      <c r="F18" s="51">
        <v>157700</v>
      </c>
      <c r="G18" s="57">
        <f t="shared" si="0"/>
        <v>315400</v>
      </c>
      <c r="H18" s="37"/>
      <c r="I18" s="37"/>
      <c r="J18" s="37"/>
      <c r="K18" s="37"/>
      <c r="L18" s="37"/>
      <c r="M18" s="37"/>
      <c r="O18" s="16"/>
    </row>
    <row r="19" spans="1:15" s="15" customFormat="1" ht="171" customHeight="1" x14ac:dyDescent="0.25">
      <c r="A19" s="46">
        <v>10</v>
      </c>
      <c r="B19" s="49" t="s">
        <v>28</v>
      </c>
      <c r="C19" s="50" t="s">
        <v>46</v>
      </c>
      <c r="D19" s="48" t="s">
        <v>59</v>
      </c>
      <c r="E19" s="51">
        <v>5</v>
      </c>
      <c r="F19" s="51">
        <v>190175</v>
      </c>
      <c r="G19" s="57">
        <f t="shared" si="0"/>
        <v>950875</v>
      </c>
      <c r="H19" s="37"/>
      <c r="I19" s="37"/>
      <c r="J19" s="37"/>
      <c r="K19" s="37"/>
      <c r="L19" s="37"/>
      <c r="M19" s="37"/>
      <c r="O19" s="16"/>
    </row>
    <row r="20" spans="1:15" s="15" customFormat="1" ht="161.25" customHeight="1" x14ac:dyDescent="0.25">
      <c r="A20" s="46">
        <v>11</v>
      </c>
      <c r="B20" s="49" t="s">
        <v>29</v>
      </c>
      <c r="C20" s="50" t="s">
        <v>47</v>
      </c>
      <c r="D20" s="48" t="s">
        <v>61</v>
      </c>
      <c r="E20" s="51">
        <v>5</v>
      </c>
      <c r="F20" s="51">
        <v>50765</v>
      </c>
      <c r="G20" s="57">
        <f t="shared" si="0"/>
        <v>253825</v>
      </c>
      <c r="H20" s="37"/>
      <c r="I20" s="37"/>
      <c r="J20" s="37"/>
      <c r="K20" s="37"/>
      <c r="L20" s="37"/>
      <c r="M20" s="37"/>
      <c r="O20" s="16"/>
    </row>
    <row r="21" spans="1:15" s="15" customFormat="1" ht="148.5" customHeight="1" x14ac:dyDescent="0.25">
      <c r="A21" s="46">
        <v>12</v>
      </c>
      <c r="B21" s="49" t="s">
        <v>30</v>
      </c>
      <c r="C21" s="50" t="s">
        <v>48</v>
      </c>
      <c r="D21" s="48" t="s">
        <v>62</v>
      </c>
      <c r="E21" s="51">
        <v>15</v>
      </c>
      <c r="F21" s="51">
        <v>187200</v>
      </c>
      <c r="G21" s="57">
        <f t="shared" si="0"/>
        <v>2808000</v>
      </c>
      <c r="H21" s="37"/>
      <c r="I21" s="37"/>
      <c r="J21" s="37"/>
      <c r="K21" s="37"/>
      <c r="L21" s="37"/>
      <c r="M21" s="37"/>
      <c r="O21" s="16"/>
    </row>
    <row r="22" spans="1:15" s="15" customFormat="1" ht="144" customHeight="1" x14ac:dyDescent="0.25">
      <c r="A22" s="46">
        <v>13</v>
      </c>
      <c r="B22" s="49" t="s">
        <v>31</v>
      </c>
      <c r="C22" s="50" t="s">
        <v>49</v>
      </c>
      <c r="D22" s="48" t="s">
        <v>62</v>
      </c>
      <c r="E22" s="51">
        <v>15</v>
      </c>
      <c r="F22" s="51">
        <v>157695</v>
      </c>
      <c r="G22" s="57">
        <f t="shared" si="0"/>
        <v>2365425</v>
      </c>
      <c r="H22" s="37"/>
      <c r="I22" s="37"/>
      <c r="J22" s="37"/>
      <c r="K22" s="37"/>
      <c r="L22" s="37"/>
      <c r="M22" s="37"/>
      <c r="O22" s="16"/>
    </row>
    <row r="23" spans="1:15" s="15" customFormat="1" ht="189" customHeight="1" x14ac:dyDescent="0.25">
      <c r="A23" s="46">
        <v>14</v>
      </c>
      <c r="B23" s="49" t="s">
        <v>32</v>
      </c>
      <c r="C23" s="50" t="s">
        <v>50</v>
      </c>
      <c r="D23" s="48" t="s">
        <v>60</v>
      </c>
      <c r="E23" s="51">
        <v>3</v>
      </c>
      <c r="F23" s="51">
        <v>248122</v>
      </c>
      <c r="G23" s="57">
        <f t="shared" si="0"/>
        <v>744366</v>
      </c>
      <c r="H23" s="37"/>
      <c r="I23" s="37"/>
      <c r="J23" s="37"/>
      <c r="K23" s="37"/>
      <c r="L23" s="37"/>
      <c r="M23" s="37"/>
      <c r="O23" s="16"/>
    </row>
    <row r="24" spans="1:15" s="15" customFormat="1" ht="180.75" customHeight="1" x14ac:dyDescent="0.25">
      <c r="A24" s="46">
        <v>15</v>
      </c>
      <c r="B24" s="49" t="s">
        <v>33</v>
      </c>
      <c r="C24" s="50" t="s">
        <v>51</v>
      </c>
      <c r="D24" s="48" t="s">
        <v>18</v>
      </c>
      <c r="E24" s="51">
        <v>5</v>
      </c>
      <c r="F24" s="51">
        <v>538245</v>
      </c>
      <c r="G24" s="57">
        <f t="shared" si="0"/>
        <v>2691225</v>
      </c>
      <c r="H24" s="37"/>
      <c r="I24" s="37"/>
      <c r="J24" s="37"/>
      <c r="K24" s="37"/>
      <c r="L24" s="37"/>
      <c r="M24" s="37"/>
      <c r="O24" s="16"/>
    </row>
    <row r="25" spans="1:15" s="15" customFormat="1" ht="175.5" customHeight="1" x14ac:dyDescent="0.25">
      <c r="A25" s="46">
        <v>16</v>
      </c>
      <c r="B25" s="49" t="s">
        <v>34</v>
      </c>
      <c r="C25" s="50" t="s">
        <v>52</v>
      </c>
      <c r="D25" s="48" t="s">
        <v>63</v>
      </c>
      <c r="E25" s="51">
        <v>3</v>
      </c>
      <c r="F25" s="51">
        <v>165150</v>
      </c>
      <c r="G25" s="57">
        <f t="shared" si="0"/>
        <v>495450</v>
      </c>
      <c r="H25" s="37"/>
      <c r="I25" s="37"/>
      <c r="J25" s="37"/>
      <c r="K25" s="37"/>
      <c r="L25" s="37"/>
      <c r="M25" s="37"/>
      <c r="O25" s="16"/>
    </row>
    <row r="26" spans="1:15" s="15" customFormat="1" ht="172.5" customHeight="1" x14ac:dyDescent="0.25">
      <c r="A26" s="46">
        <v>17</v>
      </c>
      <c r="B26" s="49" t="s">
        <v>35</v>
      </c>
      <c r="C26" s="50" t="s">
        <v>53</v>
      </c>
      <c r="D26" s="48" t="s">
        <v>62</v>
      </c>
      <c r="E26" s="51">
        <v>2</v>
      </c>
      <c r="F26" s="51">
        <v>75340</v>
      </c>
      <c r="G26" s="57">
        <f t="shared" si="0"/>
        <v>150680</v>
      </c>
      <c r="H26" s="37"/>
      <c r="I26" s="37"/>
      <c r="J26" s="37"/>
      <c r="K26" s="37"/>
      <c r="L26" s="37"/>
      <c r="M26" s="37"/>
      <c r="O26" s="16"/>
    </row>
    <row r="27" spans="1:15" s="15" customFormat="1" ht="144" customHeight="1" x14ac:dyDescent="0.25">
      <c r="A27" s="41">
        <v>18</v>
      </c>
      <c r="B27" s="49" t="s">
        <v>36</v>
      </c>
      <c r="C27" s="50" t="s">
        <v>54</v>
      </c>
      <c r="D27" s="48" t="s">
        <v>61</v>
      </c>
      <c r="E27" s="52">
        <v>3</v>
      </c>
      <c r="F27" s="53">
        <v>42445</v>
      </c>
      <c r="G27" s="57">
        <f t="shared" si="0"/>
        <v>127335</v>
      </c>
      <c r="H27" s="44">
        <f t="shared" ref="H27:M27" si="1">F27*G27</f>
        <v>5404734075</v>
      </c>
      <c r="I27" s="44">
        <f t="shared" si="1"/>
        <v>688211813440125</v>
      </c>
      <c r="J27" s="44">
        <f t="shared" si="1"/>
        <v>3.7196018389173867E+24</v>
      </c>
      <c r="K27" s="44">
        <f t="shared" si="1"/>
        <v>2.5598739268365584E+39</v>
      </c>
      <c r="L27" s="44">
        <f t="shared" si="1"/>
        <v>9.5217117656579353E+63</v>
      </c>
      <c r="M27" s="44">
        <f t="shared" si="1"/>
        <v>2.4374381687760638E+103</v>
      </c>
      <c r="O27" s="16"/>
    </row>
    <row r="28" spans="1:15" s="12" customFormat="1" ht="18.75" customHeight="1" x14ac:dyDescent="0.25">
      <c r="A28" s="38"/>
      <c r="B28" s="47" t="s">
        <v>8</v>
      </c>
      <c r="C28" s="45"/>
      <c r="D28" s="38"/>
      <c r="E28" s="39"/>
      <c r="F28" s="40"/>
      <c r="G28" s="58">
        <f>SUM(G10:G27)</f>
        <v>22112813</v>
      </c>
      <c r="H28" s="54"/>
      <c r="I28" s="54"/>
      <c r="J28" s="54"/>
      <c r="K28" s="54"/>
      <c r="L28" s="54"/>
      <c r="M28" s="54"/>
      <c r="O28" s="7"/>
    </row>
    <row r="29" spans="1:15" ht="24.75" customHeight="1" x14ac:dyDescent="0.25">
      <c r="A29" s="5"/>
      <c r="B29" s="65" t="s">
        <v>5</v>
      </c>
      <c r="C29" s="65"/>
      <c r="D29" s="65"/>
      <c r="E29" s="65"/>
      <c r="F29" s="65"/>
      <c r="G29" s="65"/>
      <c r="H29" s="55"/>
      <c r="I29" s="55"/>
      <c r="J29" s="55"/>
      <c r="K29" s="55"/>
      <c r="L29" s="55"/>
      <c r="M29" s="55"/>
      <c r="O29"/>
    </row>
    <row r="30" spans="1:15" ht="24" customHeight="1" x14ac:dyDescent="0.25">
      <c r="A30" s="5"/>
      <c r="B30" s="67" t="s">
        <v>13</v>
      </c>
      <c r="C30" s="67"/>
      <c r="D30" s="67"/>
      <c r="E30" s="67"/>
      <c r="F30" s="67"/>
      <c r="G30" s="67"/>
      <c r="H30" s="55"/>
      <c r="I30" s="55"/>
      <c r="J30" s="55"/>
      <c r="K30" s="55"/>
      <c r="L30" s="55"/>
      <c r="M30" s="55"/>
      <c r="O30"/>
    </row>
    <row r="31" spans="1:15" ht="35.25" customHeight="1" x14ac:dyDescent="0.25">
      <c r="A31" s="5"/>
      <c r="B31" s="68" t="s">
        <v>16</v>
      </c>
      <c r="C31" s="68"/>
      <c r="D31" s="68"/>
      <c r="E31" s="68"/>
      <c r="F31" s="68"/>
      <c r="G31" s="68"/>
      <c r="H31" s="55"/>
      <c r="I31" s="55"/>
      <c r="J31" s="55"/>
      <c r="K31" s="55"/>
      <c r="L31" s="55"/>
      <c r="M31" s="55"/>
      <c r="O31"/>
    </row>
    <row r="32" spans="1:15" ht="36.75" customHeight="1" x14ac:dyDescent="0.25">
      <c r="A32" s="6"/>
      <c r="B32" s="68" t="s">
        <v>17</v>
      </c>
      <c r="C32" s="68"/>
      <c r="D32" s="68"/>
      <c r="E32" s="68"/>
      <c r="F32" s="68"/>
      <c r="G32" s="68"/>
      <c r="H32" s="55"/>
      <c r="I32" s="55"/>
      <c r="J32" s="55"/>
      <c r="K32" s="55"/>
      <c r="L32" s="55"/>
      <c r="M32" s="55"/>
      <c r="O32"/>
    </row>
    <row r="33" spans="1:15" ht="339" customHeight="1" x14ac:dyDescent="0.25">
      <c r="A33" s="11"/>
      <c r="B33" s="66" t="s">
        <v>11</v>
      </c>
      <c r="C33" s="66"/>
      <c r="D33" s="66"/>
      <c r="E33" s="66"/>
      <c r="F33" s="66"/>
      <c r="G33" s="66"/>
      <c r="H33" s="54"/>
      <c r="I33" s="54"/>
      <c r="J33" s="54"/>
      <c r="K33" s="54"/>
      <c r="L33" s="54"/>
      <c r="M33" s="54"/>
      <c r="O33"/>
    </row>
    <row r="34" spans="1:15" s="12" customFormat="1" ht="67.5" customHeight="1" x14ac:dyDescent="0.25">
      <c r="A34" s="11"/>
      <c r="B34" s="60" t="s">
        <v>6</v>
      </c>
      <c r="C34" s="60"/>
      <c r="D34" s="60"/>
      <c r="E34" s="60"/>
      <c r="F34" s="60"/>
      <c r="G34" s="60"/>
      <c r="H34" s="54"/>
      <c r="I34" s="54"/>
      <c r="J34" s="54"/>
      <c r="K34" s="54"/>
      <c r="L34" s="54"/>
      <c r="M34" s="54"/>
    </row>
    <row r="35" spans="1:15" ht="51" customHeight="1" x14ac:dyDescent="0.3">
      <c r="A35" s="20"/>
      <c r="B35" s="35" t="s">
        <v>9</v>
      </c>
      <c r="C35" s="35"/>
      <c r="D35" s="56"/>
      <c r="E35" s="36" t="s">
        <v>10</v>
      </c>
      <c r="F35" s="36"/>
      <c r="G35" s="36"/>
      <c r="H35" s="56"/>
      <c r="I35" s="56"/>
      <c r="J35" s="56"/>
      <c r="K35" s="56"/>
      <c r="L35" s="56"/>
      <c r="M35" s="56"/>
      <c r="O35"/>
    </row>
    <row r="36" spans="1:15" ht="1.5" customHeight="1" x14ac:dyDescent="0.3">
      <c r="A36" s="20"/>
      <c r="B36" s="19"/>
      <c r="C36" s="19"/>
      <c r="D36" s="34"/>
      <c r="E36" s="34"/>
      <c r="F36" s="34"/>
      <c r="G36" s="34"/>
      <c r="H36" s="19"/>
      <c r="I36" s="19"/>
      <c r="J36" s="19"/>
      <c r="K36" s="19"/>
      <c r="L36" s="19"/>
      <c r="M36" s="19"/>
      <c r="O36"/>
    </row>
    <row r="37" spans="1:15" x14ac:dyDescent="0.25">
      <c r="A37" s="26"/>
      <c r="B37" s="24"/>
      <c r="C37" s="24"/>
      <c r="D37" s="25"/>
      <c r="E37" s="25"/>
      <c r="F37" s="29"/>
      <c r="G37" s="29"/>
      <c r="H37" s="25"/>
      <c r="I37" s="25"/>
      <c r="J37" s="25"/>
      <c r="K37" s="25"/>
      <c r="L37" s="25"/>
      <c r="M37" s="25"/>
      <c r="O37"/>
    </row>
    <row r="38" spans="1:15" s="12" customFormat="1" x14ac:dyDescent="0.25">
      <c r="A38" s="26"/>
      <c r="B38" s="24"/>
      <c r="C38" s="24"/>
      <c r="D38" s="30"/>
      <c r="E38" s="30"/>
      <c r="F38" s="30"/>
      <c r="G38" s="31"/>
      <c r="H38" s="25"/>
      <c r="I38" s="25"/>
      <c r="J38" s="25"/>
      <c r="K38" s="25"/>
      <c r="L38" s="25"/>
      <c r="M38" s="25"/>
    </row>
    <row r="39" spans="1:15" s="12" customFormat="1" x14ac:dyDescent="0.25">
      <c r="A39" s="26"/>
      <c r="B39" s="24"/>
      <c r="C39" s="24"/>
      <c r="D39" s="25"/>
      <c r="E39" s="25"/>
      <c r="F39" s="29"/>
      <c r="G39" s="29"/>
      <c r="H39" s="25"/>
      <c r="I39" s="25"/>
      <c r="J39" s="25"/>
      <c r="K39" s="25"/>
      <c r="L39" s="25"/>
      <c r="M39" s="25"/>
    </row>
    <row r="40" spans="1:15" ht="34.5" customHeight="1" x14ac:dyDescent="0.25">
      <c r="A40" s="26"/>
      <c r="B40" s="24"/>
      <c r="C40" s="24"/>
      <c r="D40" s="32"/>
      <c r="E40" s="32"/>
      <c r="F40" s="32"/>
      <c r="G40" s="32"/>
      <c r="H40" s="25"/>
      <c r="I40" s="25"/>
      <c r="J40" s="25"/>
      <c r="K40" s="25"/>
      <c r="L40" s="25"/>
      <c r="M40" s="25"/>
      <c r="O40"/>
    </row>
    <row r="41" spans="1:15" x14ac:dyDescent="0.25">
      <c r="A41" s="26"/>
      <c r="B41" s="24"/>
      <c r="C41" s="24"/>
      <c r="D41" s="25"/>
      <c r="E41" s="25"/>
      <c r="F41" s="29"/>
      <c r="G41" s="29"/>
      <c r="H41" s="25"/>
      <c r="I41" s="25"/>
      <c r="J41" s="25"/>
      <c r="K41" s="25"/>
      <c r="L41" s="25"/>
      <c r="M41" s="25"/>
      <c r="O41"/>
    </row>
    <row r="42" spans="1:15" x14ac:dyDescent="0.25">
      <c r="A42" s="26"/>
      <c r="B42" s="24"/>
      <c r="C42" s="24"/>
      <c r="D42" s="30"/>
      <c r="E42" s="30"/>
      <c r="F42" s="30"/>
      <c r="G42" s="30"/>
      <c r="H42" s="25"/>
      <c r="I42" s="25"/>
      <c r="J42" s="25"/>
      <c r="K42" s="25"/>
      <c r="L42" s="25"/>
      <c r="M42" s="25"/>
      <c r="O42"/>
    </row>
    <row r="43" spans="1:15" x14ac:dyDescent="0.25">
      <c r="A43" s="27"/>
      <c r="B43" s="24"/>
      <c r="C43" s="24"/>
      <c r="D43" s="25"/>
      <c r="E43" s="25"/>
      <c r="F43" s="29"/>
      <c r="G43" s="29"/>
      <c r="H43" s="25"/>
      <c r="I43" s="25"/>
      <c r="J43" s="25"/>
      <c r="K43" s="25"/>
      <c r="L43" s="25"/>
      <c r="M43" s="25"/>
      <c r="O43"/>
    </row>
    <row r="44" spans="1:15" x14ac:dyDescent="0.25">
      <c r="A44" s="27"/>
      <c r="B44" s="33"/>
      <c r="C44" s="33"/>
      <c r="D44" s="33"/>
      <c r="E44" s="33"/>
      <c r="F44" s="33"/>
      <c r="G44" s="33"/>
      <c r="H44" s="25"/>
      <c r="I44" s="25"/>
      <c r="J44" s="25"/>
      <c r="K44" s="25"/>
      <c r="L44" s="25"/>
      <c r="M44" s="25"/>
      <c r="O44"/>
    </row>
    <row r="45" spans="1:15" x14ac:dyDescent="0.25">
      <c r="A45" s="27"/>
      <c r="B45" s="28"/>
      <c r="C45" s="28"/>
      <c r="D45" s="25"/>
      <c r="E45" s="25"/>
      <c r="F45" s="29"/>
      <c r="G45" s="29"/>
      <c r="H45" s="25"/>
      <c r="I45" s="25"/>
      <c r="J45" s="25"/>
      <c r="K45" s="25"/>
      <c r="L45" s="25"/>
      <c r="M45" s="25"/>
      <c r="O45"/>
    </row>
    <row r="46" spans="1:15" x14ac:dyDescent="0.25">
      <c r="A46" s="26"/>
      <c r="B46" s="28"/>
      <c r="C46" s="28"/>
      <c r="D46" s="25"/>
      <c r="E46" s="25"/>
      <c r="F46" s="29"/>
      <c r="G46" s="29"/>
      <c r="H46" s="25"/>
      <c r="I46" s="25"/>
      <c r="J46" s="25"/>
      <c r="K46" s="25"/>
      <c r="L46" s="25"/>
      <c r="M46" s="25"/>
      <c r="O46"/>
    </row>
    <row r="47" spans="1:15" ht="18.75" x14ac:dyDescent="0.3">
      <c r="A47" s="20"/>
      <c r="B47" s="21"/>
      <c r="C47" s="21"/>
      <c r="D47" s="19"/>
      <c r="E47" s="19"/>
      <c r="F47" s="22"/>
      <c r="G47" s="22"/>
      <c r="H47" s="19"/>
      <c r="I47" s="19"/>
      <c r="J47" s="19"/>
      <c r="K47" s="19"/>
      <c r="L47" s="19"/>
      <c r="M47" s="19"/>
      <c r="O47"/>
    </row>
    <row r="48" spans="1:15" ht="18.75" x14ac:dyDescent="0.3">
      <c r="A48" s="20"/>
      <c r="B48" s="21"/>
      <c r="C48" s="21"/>
      <c r="D48" s="19"/>
      <c r="E48" s="19"/>
      <c r="F48" s="22"/>
      <c r="G48" s="22"/>
      <c r="H48" s="19"/>
      <c r="I48" s="19"/>
      <c r="J48" s="19"/>
      <c r="K48" s="19"/>
      <c r="L48" s="19"/>
      <c r="M48" s="19"/>
      <c r="O48"/>
    </row>
    <row r="49" spans="1:15" ht="18.75" x14ac:dyDescent="0.3">
      <c r="A49" s="20"/>
      <c r="B49" s="21"/>
      <c r="C49" s="21"/>
      <c r="D49" s="19"/>
      <c r="E49" s="19"/>
      <c r="F49" s="22"/>
      <c r="G49" s="22"/>
      <c r="H49" s="19"/>
      <c r="I49" s="19"/>
      <c r="J49" s="19"/>
      <c r="K49" s="19"/>
      <c r="L49" s="19"/>
      <c r="M49" s="19"/>
      <c r="O49"/>
    </row>
    <row r="50" spans="1:15" ht="18.75" x14ac:dyDescent="0.3">
      <c r="A50" s="20"/>
      <c r="B50" s="21"/>
      <c r="C50" s="21"/>
      <c r="D50" s="19"/>
      <c r="E50" s="19"/>
      <c r="F50" s="22"/>
      <c r="G50" s="22"/>
      <c r="H50" s="19"/>
      <c r="I50" s="19"/>
      <c r="J50" s="19"/>
      <c r="K50" s="19"/>
      <c r="L50" s="19"/>
      <c r="M50" s="19"/>
      <c r="O50"/>
    </row>
    <row r="51" spans="1:15" ht="18.75" x14ac:dyDescent="0.3">
      <c r="A51" s="20"/>
      <c r="B51" s="21"/>
      <c r="C51" s="21"/>
      <c r="D51" s="19"/>
      <c r="E51" s="19"/>
      <c r="F51" s="22"/>
      <c r="G51" s="22"/>
      <c r="H51" s="19"/>
      <c r="I51" s="19"/>
      <c r="J51" s="19"/>
      <c r="K51" s="19"/>
      <c r="L51" s="19"/>
      <c r="M51" s="19"/>
      <c r="O51"/>
    </row>
    <row r="52" spans="1:15" ht="18.75" x14ac:dyDescent="0.3">
      <c r="A52" s="20"/>
      <c r="B52" s="21"/>
      <c r="C52" s="21"/>
      <c r="D52" s="19"/>
      <c r="E52" s="19"/>
      <c r="F52" s="22"/>
      <c r="G52" s="22"/>
      <c r="H52" s="19"/>
      <c r="I52" s="19"/>
      <c r="J52" s="19"/>
      <c r="K52" s="19"/>
      <c r="L52" s="19"/>
      <c r="M52" s="19"/>
      <c r="O52"/>
    </row>
    <row r="53" spans="1:15" ht="15.75" x14ac:dyDescent="0.25">
      <c r="A53" s="11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11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11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11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11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11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9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9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9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11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11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11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ht="15.75" x14ac:dyDescent="0.25">
      <c r="A76" s="9"/>
      <c r="B76" s="10"/>
      <c r="C76" s="10"/>
      <c r="D76" s="8"/>
      <c r="E76" s="8"/>
      <c r="F76" s="13"/>
      <c r="G76" s="13"/>
      <c r="H76" s="8"/>
      <c r="I76" s="8"/>
      <c r="J76" s="8"/>
      <c r="K76" s="8"/>
      <c r="L76" s="8"/>
      <c r="M76" s="8"/>
      <c r="O76"/>
    </row>
    <row r="77" spans="1:15" ht="15.75" x14ac:dyDescent="0.25">
      <c r="A77" s="9"/>
      <c r="B77" s="10"/>
      <c r="C77" s="10"/>
      <c r="D77" s="8"/>
      <c r="E77" s="8"/>
      <c r="F77" s="13"/>
      <c r="G77" s="13"/>
      <c r="H77" s="8"/>
      <c r="I77" s="8"/>
      <c r="J77" s="8"/>
      <c r="K77" s="8"/>
      <c r="L77" s="8"/>
      <c r="M77" s="8"/>
      <c r="O77"/>
    </row>
    <row r="78" spans="1:15" ht="15.75" x14ac:dyDescent="0.25">
      <c r="A78" s="9"/>
      <c r="B78" s="10"/>
      <c r="C78" s="10"/>
      <c r="D78" s="8"/>
      <c r="E78" s="8"/>
      <c r="F78" s="13"/>
      <c r="G78" s="13"/>
      <c r="H78" s="8"/>
      <c r="I78" s="8"/>
      <c r="J78" s="8"/>
      <c r="K78" s="8"/>
      <c r="L78" s="8"/>
      <c r="M78" s="8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5"/>
      <c r="B80" s="3"/>
      <c r="C80" s="3"/>
      <c r="D80" s="2"/>
      <c r="E80" s="2"/>
      <c r="O80"/>
    </row>
    <row r="81" spans="1:15" x14ac:dyDescent="0.25">
      <c r="A81" s="5"/>
      <c r="B81" s="3"/>
      <c r="C81" s="3"/>
      <c r="D81" s="2"/>
      <c r="E81" s="2"/>
      <c r="O81"/>
    </row>
    <row r="82" spans="1:15" x14ac:dyDescent="0.25">
      <c r="A82" s="5"/>
      <c r="B82" s="3"/>
      <c r="C82" s="3"/>
      <c r="D82" s="2"/>
      <c r="E82" s="2"/>
      <c r="O82"/>
    </row>
    <row r="83" spans="1:15" x14ac:dyDescent="0.25">
      <c r="A83" s="6"/>
      <c r="B83" s="3"/>
      <c r="C83" s="3"/>
      <c r="D83" s="2"/>
      <c r="E83" s="2"/>
      <c r="O83"/>
    </row>
    <row r="84" spans="1:15" x14ac:dyDescent="0.25">
      <c r="A84" s="6"/>
      <c r="B84" s="3"/>
      <c r="C84" s="3"/>
      <c r="D84" s="2"/>
      <c r="E84" s="2"/>
      <c r="O84"/>
    </row>
    <row r="85" spans="1:15" x14ac:dyDescent="0.25">
      <c r="A85" s="6"/>
      <c r="B85" s="3"/>
      <c r="C85" s="3"/>
      <c r="D85" s="2"/>
      <c r="E85" s="2"/>
      <c r="O85"/>
    </row>
    <row r="86" spans="1:15" x14ac:dyDescent="0.25">
      <c r="A86" s="5"/>
      <c r="B86" s="3"/>
      <c r="C86" s="3"/>
      <c r="D86" s="2"/>
      <c r="E86" s="2"/>
      <c r="O86"/>
    </row>
    <row r="87" spans="1:15" x14ac:dyDescent="0.25">
      <c r="A87" s="5"/>
      <c r="B87" s="3"/>
      <c r="C87" s="3"/>
      <c r="D87" s="2"/>
      <c r="E87" s="2"/>
      <c r="O87"/>
    </row>
    <row r="88" spans="1:15" x14ac:dyDescent="0.25">
      <c r="A88" s="5"/>
      <c r="B88" s="3"/>
      <c r="C88" s="3"/>
      <c r="D88" s="2"/>
      <c r="E88" s="2"/>
      <c r="O88"/>
    </row>
    <row r="89" spans="1:15" x14ac:dyDescent="0.25">
      <c r="A89" s="5"/>
      <c r="B89" s="3"/>
      <c r="C89" s="3"/>
      <c r="D89" s="2"/>
      <c r="E89" s="2"/>
      <c r="O89"/>
    </row>
    <row r="90" spans="1:15" x14ac:dyDescent="0.25">
      <c r="A90" s="5"/>
      <c r="B90" s="3"/>
      <c r="C90" s="3"/>
      <c r="D90" s="2"/>
      <c r="E90" s="2"/>
      <c r="O90"/>
    </row>
    <row r="91" spans="1:15" x14ac:dyDescent="0.25">
      <c r="A91" s="5"/>
      <c r="B91" s="3"/>
      <c r="C91" s="3"/>
      <c r="D91" s="2"/>
      <c r="E91" s="2"/>
      <c r="O91"/>
    </row>
    <row r="92" spans="1:15" x14ac:dyDescent="0.25">
      <c r="A92" s="5"/>
      <c r="B92" s="4"/>
      <c r="C92" s="4"/>
      <c r="O92"/>
    </row>
    <row r="93" spans="1:15" x14ac:dyDescent="0.25">
      <c r="A93" s="6"/>
      <c r="B93" s="4"/>
      <c r="C93" s="4"/>
      <c r="O93"/>
    </row>
    <row r="94" spans="1:15" x14ac:dyDescent="0.25">
      <c r="A94" s="6"/>
      <c r="B94" s="4"/>
      <c r="C94" s="4"/>
      <c r="O94"/>
    </row>
    <row r="95" spans="1:15" x14ac:dyDescent="0.25">
      <c r="A95" s="6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6"/>
      <c r="B103" s="4"/>
      <c r="C103" s="4"/>
      <c r="O103"/>
    </row>
    <row r="104" spans="1:15" x14ac:dyDescent="0.25">
      <c r="A104" s="6"/>
      <c r="B104" s="4"/>
      <c r="C104" s="4"/>
      <c r="O104"/>
    </row>
    <row r="105" spans="1:15" x14ac:dyDescent="0.25">
      <c r="A105" s="6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6"/>
      <c r="B113" s="4"/>
      <c r="C113" s="4"/>
      <c r="O113"/>
    </row>
    <row r="114" spans="1:15" x14ac:dyDescent="0.25">
      <c r="A114" s="6"/>
      <c r="B114" s="4"/>
      <c r="C114" s="4"/>
      <c r="O114"/>
    </row>
    <row r="115" spans="1:15" x14ac:dyDescent="0.25">
      <c r="A115" s="6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6"/>
      <c r="B123" s="4"/>
      <c r="C123" s="4"/>
      <c r="O123"/>
    </row>
    <row r="124" spans="1:15" x14ac:dyDescent="0.25">
      <c r="A124" s="6"/>
      <c r="B124" s="4"/>
      <c r="C124" s="4"/>
      <c r="O124"/>
    </row>
    <row r="125" spans="1:15" x14ac:dyDescent="0.25">
      <c r="A125" s="6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6"/>
      <c r="B133" s="4"/>
      <c r="C133" s="4"/>
      <c r="O133"/>
    </row>
    <row r="134" spans="1:15" x14ac:dyDescent="0.25">
      <c r="A134" s="6"/>
      <c r="B134" s="4"/>
      <c r="C134" s="4"/>
      <c r="O134"/>
    </row>
    <row r="135" spans="1:15" x14ac:dyDescent="0.25">
      <c r="A135" s="6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6"/>
      <c r="B143" s="4"/>
      <c r="C143" s="4"/>
      <c r="O143"/>
    </row>
    <row r="144" spans="1:15" x14ac:dyDescent="0.25">
      <c r="A144" s="6"/>
      <c r="B144" s="4"/>
      <c r="C144" s="4"/>
      <c r="O144"/>
    </row>
    <row r="145" spans="1:15" x14ac:dyDescent="0.25">
      <c r="A145" s="6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5"/>
      <c r="B150" s="4"/>
      <c r="C150" s="4"/>
      <c r="O150"/>
    </row>
    <row r="151" spans="1:15" x14ac:dyDescent="0.25">
      <c r="A151" s="5"/>
      <c r="B151" s="4"/>
      <c r="C151" s="4"/>
      <c r="O151"/>
    </row>
    <row r="152" spans="1:15" x14ac:dyDescent="0.25">
      <c r="A152" s="5"/>
      <c r="B152" s="4"/>
      <c r="C152" s="4"/>
      <c r="O152"/>
    </row>
    <row r="153" spans="1:15" x14ac:dyDescent="0.25">
      <c r="A153" s="6"/>
      <c r="B153" s="4"/>
      <c r="C153" s="4"/>
      <c r="O153"/>
    </row>
    <row r="154" spans="1:15" x14ac:dyDescent="0.25">
      <c r="A154" s="6"/>
      <c r="B154" s="4"/>
      <c r="C154" s="4"/>
      <c r="O154"/>
    </row>
    <row r="155" spans="1:15" x14ac:dyDescent="0.25">
      <c r="A155" s="6"/>
      <c r="B155" s="4"/>
      <c r="C155" s="4"/>
      <c r="O155"/>
    </row>
    <row r="156" spans="1:15" x14ac:dyDescent="0.25">
      <c r="A156" s="5"/>
      <c r="B156" s="4"/>
      <c r="C156" s="4"/>
      <c r="O156"/>
    </row>
    <row r="157" spans="1:15" x14ac:dyDescent="0.25">
      <c r="A157" s="5"/>
      <c r="B157" s="4"/>
      <c r="C157" s="4"/>
      <c r="O157"/>
    </row>
    <row r="158" spans="1:15" x14ac:dyDescent="0.25">
      <c r="A158" s="5"/>
      <c r="B158" s="4"/>
      <c r="C158" s="4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6"/>
      <c r="O163"/>
    </row>
    <row r="164" spans="1:15" x14ac:dyDescent="0.25">
      <c r="A164" s="6"/>
      <c r="O164"/>
    </row>
    <row r="165" spans="1:15" x14ac:dyDescent="0.25">
      <c r="A165" s="6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6"/>
      <c r="O173"/>
    </row>
    <row r="174" spans="1:15" x14ac:dyDescent="0.25">
      <c r="A174" s="6"/>
      <c r="O174"/>
    </row>
    <row r="175" spans="1:15" x14ac:dyDescent="0.25">
      <c r="A175" s="6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6"/>
      <c r="O183"/>
    </row>
    <row r="184" spans="1:15" x14ac:dyDescent="0.25">
      <c r="A184" s="6"/>
      <c r="O184"/>
    </row>
    <row r="185" spans="1:15" x14ac:dyDescent="0.25">
      <c r="A185" s="6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6"/>
      <c r="O193"/>
    </row>
    <row r="194" spans="1:15" x14ac:dyDescent="0.25">
      <c r="A194" s="6"/>
      <c r="O194"/>
    </row>
    <row r="195" spans="1:15" x14ac:dyDescent="0.25">
      <c r="A195" s="6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6"/>
      <c r="O203"/>
    </row>
    <row r="204" spans="1:15" x14ac:dyDescent="0.25">
      <c r="A204" s="6"/>
      <c r="O204"/>
    </row>
    <row r="205" spans="1:15" x14ac:dyDescent="0.25">
      <c r="A205" s="6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6"/>
      <c r="O213"/>
    </row>
    <row r="214" spans="1:15" x14ac:dyDescent="0.25">
      <c r="A214" s="6"/>
      <c r="O214"/>
    </row>
    <row r="215" spans="1:15" x14ac:dyDescent="0.25">
      <c r="A215" s="6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6"/>
      <c r="O223"/>
    </row>
    <row r="224" spans="1:15" x14ac:dyDescent="0.25">
      <c r="A224" s="6"/>
      <c r="O224"/>
    </row>
    <row r="225" spans="1:15" x14ac:dyDescent="0.25">
      <c r="A225" s="6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5"/>
      <c r="O232"/>
    </row>
    <row r="233" spans="1:15" x14ac:dyDescent="0.25">
      <c r="A233" s="6"/>
      <c r="O233"/>
    </row>
    <row r="234" spans="1:15" x14ac:dyDescent="0.25">
      <c r="A234" s="6"/>
      <c r="O234"/>
    </row>
    <row r="235" spans="1:15" x14ac:dyDescent="0.25">
      <c r="A235" s="6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5"/>
      <c r="O239"/>
    </row>
    <row r="240" spans="1:15" x14ac:dyDescent="0.25">
      <c r="A240" s="5"/>
      <c r="O240"/>
    </row>
    <row r="241" spans="1:15" x14ac:dyDescent="0.25">
      <c r="A241" s="5"/>
      <c r="O241"/>
    </row>
    <row r="242" spans="1:15" x14ac:dyDescent="0.25">
      <c r="A242" s="5"/>
      <c r="O242"/>
    </row>
    <row r="243" spans="1:15" x14ac:dyDescent="0.25">
      <c r="A243" s="6"/>
      <c r="O243"/>
    </row>
    <row r="244" spans="1:15" x14ac:dyDescent="0.25">
      <c r="A244" s="6"/>
      <c r="O244"/>
    </row>
    <row r="245" spans="1:15" x14ac:dyDescent="0.25">
      <c r="A245" s="6"/>
      <c r="O245"/>
    </row>
    <row r="246" spans="1:15" x14ac:dyDescent="0.25">
      <c r="A246" s="5"/>
      <c r="O246"/>
    </row>
    <row r="247" spans="1:15" x14ac:dyDescent="0.25">
      <c r="A247" s="5"/>
      <c r="O247"/>
    </row>
    <row r="248" spans="1:15" x14ac:dyDescent="0.25">
      <c r="A248" s="1"/>
      <c r="O248"/>
    </row>
    <row r="249" spans="1:15" x14ac:dyDescent="0.25">
      <c r="A249" s="1"/>
      <c r="O249"/>
    </row>
    <row r="250" spans="1:15" x14ac:dyDescent="0.25">
      <c r="A250" s="1"/>
      <c r="O250"/>
    </row>
  </sheetData>
  <autoFilter ref="B1:B252"/>
  <mergeCells count="9">
    <mergeCell ref="B34:G34"/>
    <mergeCell ref="A2:M4"/>
    <mergeCell ref="A5:M6"/>
    <mergeCell ref="A7:M8"/>
    <mergeCell ref="B29:G29"/>
    <mergeCell ref="B33:G33"/>
    <mergeCell ref="B30:G30"/>
    <mergeCell ref="B31:G31"/>
    <mergeCell ref="B32:G32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5" manualBreakCount="5">
    <brk id="20" max="10" man="1"/>
    <brk id="25" max="10" man="1"/>
    <brk id="32" max="10" man="1"/>
    <brk id="36" max="8" man="1"/>
    <brk id="43" max="9" man="1"/>
  </rowBreaks>
  <colBreaks count="1" manualBreakCount="1">
    <brk id="7" max="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2023-01-10T04:37:37Z</cp:lastPrinted>
  <dcterms:created xsi:type="dcterms:W3CDTF">2020-01-31T07:01:33Z</dcterms:created>
  <dcterms:modified xsi:type="dcterms:W3CDTF">2023-01-10T04:39:02Z</dcterms:modified>
</cp:coreProperties>
</file>