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Лист1!$B$1:$B$349</definedName>
    <definedName name="_xlnm.Print_Area" localSheetId="0">Лист1!$A$1:$L$133</definedName>
  </definedNames>
  <calcPr calcId="152511" refMode="R1C1"/>
</workbook>
</file>

<file path=xl/calcChain.xml><?xml version="1.0" encoding="utf-8"?>
<calcChain xmlns="http://schemas.openxmlformats.org/spreadsheetml/2006/main">
  <c r="G125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0" i="1"/>
</calcChain>
</file>

<file path=xl/sharedStrings.xml><?xml version="1.0" encoding="utf-8"?>
<sst xmlns="http://schemas.openxmlformats.org/spreadsheetml/2006/main" count="586" uniqueCount="339">
  <si>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</si>
  <si>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</si>
  <si>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</si>
  <si>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</si>
  <si>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</si>
  <si>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</si>
  <si>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</si>
  <si>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</si>
  <si>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</si>
  <si>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</si>
  <si>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</si>
  <si>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</si>
  <si>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</si>
  <si>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</si>
  <si>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</si>
  <si>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"17"января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</si>
  <si>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</si>
  <si>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24.01.2023 года время: 14 часов 00 минут.</t>
  </si>
  <si>
    <t xml:space="preserve">Объявление №12
о проведении закупа ЛС и МИ
способом запроса ценовых предложений на 2023 год
</t>
  </si>
  <si>
    <t>25-ОН-Витамин D общий (CLIA) (25-OH-Vitamin D Total) 1*50мл Mindray арт:105-008681-00 (ИХЛА) Mindray</t>
  </si>
  <si>
    <t>25-ОН-Витамин D общий (CLIA) (25-OH-Vitamin D Total) 2*50мл Mindray арт:105-008681-00 (ИХЛА) Mindray</t>
  </si>
  <si>
    <t>C-ПЕПТИД, (CLIA) (2*50мл) арт: 105-005667-00, (ИХЛА) Mindray</t>
  </si>
  <si>
    <t>С-пептид (CLIA) (C-peptide) 2*50мл Mindray арт:105-005667-00 (ИХЛА) Mindray</t>
  </si>
  <si>
    <t>Ferritin (ИХЛА) (CLIA) 2*50 T/Kit Mindray арт:105-004220-00</t>
  </si>
  <si>
    <t>Набор реагентов Ferritin Ферритин 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</si>
  <si>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Аланинаминотрансфераза (4х35+2х18), арт:105-000814-00, Mindray</t>
  </si>
  <si>
    <t>Набор для определения Аланинаминотрансферазы в сыворотке крови из комплекта биохимический анализатор Mindray   закрытого типа без произвольных методик. R1-4x35ml, R2-2x18ml в оригинальных флаконах. (АЛТ) (Кинетический, УФ Метод) 600 опр. Набор должен быть маркирован специальным штриховым кодом совместимым со считывателем для закрытой системы.</t>
  </si>
  <si>
    <t>Альфа-фетопротеин (CLIA) (AFP) 2*50 (ИХЛА) Mindray арт:105-004214-00</t>
  </si>
  <si>
    <t>Антитело к вирусу гепатита С ((CLIA) (Anti HCV) 2*50 мл  арт: 105-005672-00 (ИХЛА) Mindray</t>
  </si>
  <si>
    <t>Набор реагентов для определения Антител к вирусу гепатита С. Состав набора: Реагент для определения Антител к вирусу гепатита С – 2 флакона по 50 определений на Автоматическом ИХЛ анализаторе. Каждый флакон содержит Штрих-код.</t>
  </si>
  <si>
    <t>Антитело к пероксидазе щитовидной железы (CLIA) (Anti-TP) 2*50 (ИХЛА) Mindray арт:105-005665-00</t>
  </si>
  <si>
    <t>Набор реагентов для определения Антител к пероксидазе щитовидной железы. Состав набора: Реагент для определения Антител к пероксидазе щитовидной железы – 2 флакона по 50 определений на Автоматическом ИХЛ анализаторе. Каждый флакон содержит Штрих-код.</t>
  </si>
  <si>
    <t>Аспартатаминотрансфераза (АСТ) (4*35+2*18) арт: 105-000815-00, Mindray</t>
  </si>
  <si>
    <r>
      <t xml:space="preserve">Набор для определения Аспартатаминотрансферазы в сыворотке крови из комплекта биохимический анализатор Mindray   закрытого типа без произвольных методик. R1-4x35ml, R2-2x18ml в оригинальных флаконах. </t>
    </r>
    <r>
      <rPr>
        <sz val="9"/>
        <color theme="1"/>
        <rFont val="Times New Roman"/>
        <family val="1"/>
        <charset val="204"/>
      </rPr>
      <t>(АСТ) (Кинетический, УФ Метод) 600 опр.</t>
    </r>
    <r>
      <rPr>
        <sz val="10"/>
        <color theme="1"/>
        <rFont val="Times New Roman"/>
        <family val="1"/>
        <charset val="204"/>
      </rPr>
      <t xml:space="preserve"> Набор должен быть маркирован специальным штриховым кодом совместимым со считывателем для закрытой системы.</t>
    </r>
  </si>
  <si>
    <t>Билирубин общий (4*35ml+2*18ml) TBI0202, арт: 105-000826-00 Mindray</t>
  </si>
  <si>
    <t>Набор для определения Общего билирубина в сыворотке крови из комплекта биохимический анализатор Mindray   закрытого типа без произвольных методик. R1-4x35ml, R2-2x18ml в оригинальных флаконах. *Bil-T (Метод VOX). 600 опр. Набор должен быть маркирован специальным штриховым кодом совместимым со считывателем для закрытой системы.</t>
  </si>
  <si>
    <t>Билирубин прямой (4*35ml+2*18ml) DBI0202, арт: 105-000827-00, Mindray</t>
  </si>
  <si>
    <t>Набор для определения Прямого билирубина в сыворотке крови из комплекта биохимический анализатор Mindray   закрытого типа без произвольных методик. R1-4x35ml, R2-2x18ml в оригинальных флаконах. * Bil-D (метод VOX). 600 опр. Набор должен быть маркирован специальным штриховым кодом совместимым со считывателем для закрытой системы.</t>
  </si>
  <si>
    <t>Витамин В12  2*50мл арт:105-008682-00 (ИХЛА) Mindray</t>
  </si>
  <si>
    <t>Набор реагентов для определения Витамина B12. Состав набора: Реагент для определения Витамина B12 – 2 флакона по 50 определений на Автоматическом ИХЛ анализаторе. Каждый флакон содержит Штрих-код.</t>
  </si>
  <si>
    <t>Глюкоза (4*40ML+2*20ML) GLU0102, арт: 105-000849-00 Mindray</t>
  </si>
  <si>
    <r>
      <t>Набор для определения Глюкозы в сыворотке из комплекта биохимический анализатор Mindray   закрытого типа без произвольных методик. R1-4x40ml, R2-2x20ml в оригинальных флаконах.</t>
    </r>
    <r>
      <rPr>
        <sz val="10"/>
        <color theme="1"/>
        <rFont val="Times New Roman"/>
        <family val="1"/>
        <charset val="204"/>
      </rPr>
      <t xml:space="preserve"> *Glu-GodPap (Глюкозидазный метод) 560 опр. Набор должен быть маркирован специальным штриховым кодом совместимым со считывателем для закрытой системы.</t>
    </r>
  </si>
  <si>
    <t>Дилюент M-52 (20л/кан) арт.:105-004045-00 Mindray</t>
  </si>
  <si>
    <t xml:space="preserve">Изотонический разбавитель
Специальный разбавитель, предназначенный для разведения цельной крови при подсчете форменных элементов. В составе не должно содержаться никаких вредных веществ.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упаковке. Упа-ковка должна быть маркирована специальным штриховым кодом совместимым со считывателем для закрытой си-стемы  BC-5000. Объем флакона не менее 20 л.
</t>
  </si>
  <si>
    <t>Инсулин 2*50 Т/Kit (ИХЛА) Mindray арт:105-005666-00</t>
  </si>
  <si>
    <t>Набор реагентов для определения Инсулина. Состав набора: Реагент для определения Инсулина – 2 флакона по 50 определений на Автоматическом ИХЛ анализаторе. Каждый флакон содержит Штрих-код.</t>
  </si>
  <si>
    <t>Калибратор (CLIA) (PROG)  арт:105-004295-00 (ИХЛА) Mindray</t>
  </si>
  <si>
    <t xml:space="preserve">Калибратор PROG 3*2мл арт:105-004295-00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</si>
  <si>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Калибратор 25-OH-Vitamin D Total 3*2мл арт:105-008549-00 (ИХЛА) Mindray</t>
  </si>
  <si>
    <t xml:space="preserve">Калибратор 25-OH-Vitamin D Total 3*2мл арт:105-008549-00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</si>
  <si>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Калибратор AFP 3*2мл арт:105-004283-00 (ИХЛА) Mindray</t>
  </si>
  <si>
    <t>Калибратор Anti-HCV (non-CE) 2*2ml арт:105-005923-00 (ИХЛА) Mindray</t>
  </si>
  <si>
    <t>Набор калибраторов для проведения калибровки Антител к вирусу гепатита С на Автоматическом ИХЛ анализаторе. Состав набора: 2 флакона по 2 мл. Упаковка имеет оригинальный штрих-код, совместимый с программой анализатора.</t>
  </si>
  <si>
    <t>Калибратор Anti-TP (non-CE) 2*2ml арт:105-005922-00 (ИХЛА) Mindray</t>
  </si>
  <si>
    <t xml:space="preserve">Калибратор Anti-TP (non-CE) 2*2ml арт:105-005922-00 (ИХЛА) Mindray
2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</si>
  <si>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Калибратор Anti-TPO 3*2ml (ИХЛА) Mindray арт:105-005916-00</t>
  </si>
  <si>
    <t>Набор калибраторов для проведения калибровки Антител к пероксидазе щитовидной железы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</si>
  <si>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C-PEPTIDE  (CLIA) (3*2 мл) (ИХЛА) арт: 105-005918-00, Mindray</t>
  </si>
  <si>
    <t xml:space="preserve">Калибратор C-PEPTIDE  (CLIA) (3*2 мл) (ИХЛА) арт: 105-005918-00,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</si>
  <si>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Калибратор CA125 3*2мл арт:105-004284-00 (ИХЛА) Mindray</t>
  </si>
  <si>
    <t>Набор калибраторов для проведения калибровки Ракового антигена 125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</si>
  <si>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CA15-3  3*2мл  арт:105-004285-00 (ИХЛА) Mindray</t>
  </si>
  <si>
    <t>Набор калибраторов для проведения калибровки Ракового антигена 15-3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</si>
  <si>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CA19-9 3*2мл арт:105-004286-00 (ИХЛА) Mindray</t>
  </si>
  <si>
    <t>Набор калибраторов для проведения калибровки Углеводного антигена 19-9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</si>
  <si>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CA72-4 3*2мл арт:105-005919-00 (ИХЛА) Mindray</t>
  </si>
  <si>
    <t xml:space="preserve">Калибратор CA72-4 3*2мл арт:105-005919-00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</si>
  <si>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Калибратор E3 3*2мл арт:105-004297-00 (ИХЛА) Mindray</t>
  </si>
  <si>
    <t xml:space="preserve">Калибратор Е3 3*2мл арт:105-004297-00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
</t>
  </si>
  <si>
    <t>Калибратор FER (Ферритина)  арт:105-004289-00. Mindray ИХЛА</t>
  </si>
  <si>
    <t>Калибратор Ferritin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</si>
  <si>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Калибратор FPSA 3*2мл арт:105-004287-00 (ИХЛА) Mindray</t>
  </si>
  <si>
    <t>Набор калибраторов для проведения калибровки Свободного антигена простаты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</si>
  <si>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FSH 3*2мл арт: 105-004291-00 (ИХЛА) Mindray</t>
  </si>
  <si>
    <t>Набор калибраторов для проведения калибровки Фолликулостимулирующего гормона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</si>
  <si>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FT3 3*2ml (ИХЛА) Mindray арт:105-004277-00</t>
  </si>
  <si>
    <t>Набор калибраторов для проведения калибровки Свободного трийодтиронина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</si>
  <si>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FT4 3*2ml (ИХЛА) Mindray арт:105-004278-00</t>
  </si>
  <si>
    <t>Набор калибраторов для проведения калибровки Свободного тироксина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</si>
  <si>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HBsAg (non- CE) 3*2ml (ИХЛА) Mindray арт:105-004298-00</t>
  </si>
  <si>
    <t>Набор калибраторов для проведения калибровки Поверхностного антигена гепатита В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</si>
  <si>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LH 3*2мл арт: 105-004292-00 (ИХЛА) Mindray</t>
  </si>
  <si>
    <t>Набор калибраторов для проведения калибровки Лютеинизирующего гормона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</si>
  <si>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MYO 3*2мл Mindray арт: 105-005912-00 ИХЛА</t>
  </si>
  <si>
    <t>Калибратор PRL 3*2ml  (ИХЛА) Mindray арт:105-004293-00</t>
  </si>
  <si>
    <t>Набор калибраторов для проведения калибровки Пролактина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</si>
  <si>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T3 3*2мл арт:105-004279-00 (ИХЛА) Mindray</t>
  </si>
  <si>
    <t>Набор калибраторов для проведения калибровки Общего трийодтиронина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</si>
  <si>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T4 3*2мл арт:105-004280-00 (ИХЛА) Mindray</t>
  </si>
  <si>
    <t>Набор калибраторов для проведения калибровки Общего тироксина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</si>
  <si>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TESTO  арт: 105-004294-00 (ИХЛА) Mindray</t>
  </si>
  <si>
    <t>Набор калибраторов для проведения калибровки Тестосерона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</si>
  <si>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TPSA 3*2мл арт:105-004288-00 (ИХЛА) Mindray</t>
  </si>
  <si>
    <t>Набор калибраторов для проведения калибровки Общего антигена простаты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</si>
  <si>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TSH 3*2ml (ИХЛА) Mindray арт:105-004281-00</t>
  </si>
  <si>
    <t>Набор калибраторов для проведения калибровки Стимулирующего щитовидную железу гормона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</si>
  <si>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Витамин В12 (CLIA) (3*2мл) арт:105-008552-00 (ИХЛА) Mindray</t>
  </si>
  <si>
    <t>Набор калибраторов для проведения калибровки Витамина B12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</si>
  <si>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инсулин 3*2мл арт:105-005917-00 (ИХЛА) Mindray</t>
  </si>
  <si>
    <t>Набор калибраторов для проведения калибровки Инсулина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</si>
  <si>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специф. белков, 5×1мл (C3,C4,CRP, IgA,IgG,IgM, С реактивный белок) 105-001129-00 Mindray</t>
  </si>
  <si>
    <t>Лиофилизат для приготовления 1 мл калибровочной сыворотки с известным содержанием C3, C4, CRP, IgA, IgG, IgM,    С реактивнго белка.  Из комплекта биохимический анализатор Mindray   закрытого типа без произвольных методик. 5 флаконов. Упаковка должна быть маркирована специальным штриховым кодом совместимым со считывателем для закрытой системы.</t>
  </si>
  <si>
    <t>Калибратор СТ 3*2мл арт:105-008550-00 (ИХЛА) Mindray</t>
  </si>
  <si>
    <t>Набор калибраторов для проведения калибровки Кальцитонина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</si>
  <si>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Калибратор фолат 3*2мл арт:105-008551-00 (ИХЛА) Mindray</t>
  </si>
  <si>
    <t>Набор калибраторов для проведения калибровки Фолата на Автоматическом ИХЛ анализаторе. Состав набора: 3 флакона по 2 мл. Упаковка имеет оригинальный штрих-код, совместимый с программой анализатора.</t>
  </si>
  <si>
    <t>Калибровочный стандарт для липидов (HDLC,LDLC)арт.105-001128-00, Mindray</t>
  </si>
  <si>
    <r>
      <t>Лиофилизат для приготовления 1 мл калибровочной сыворотки с известным содержанием APOA1,APOB, HDLC,LDLC. 5 флаконов.</t>
    </r>
    <r>
      <rPr>
        <sz val="10"/>
        <color rgb="FF000000"/>
        <rFont val="Times New Roman"/>
        <family val="1"/>
        <charset val="204"/>
      </rPr>
      <t xml:space="preserve"> Из комплекта биохимический анализатор Mindray   закрытого типа без произвольных методик.</t>
    </r>
    <r>
      <rPr>
        <sz val="10"/>
        <rFont val="Times New Roman"/>
        <family val="1"/>
        <charset val="204"/>
      </rPr>
      <t xml:space="preserve"> Упаковка должна быть маркирована специальным штриховым кодом совместимым со считывателем для закрытой системы.</t>
    </r>
  </si>
  <si>
    <t>Кальций (Ca) (4*40ml) арт: 105-000825-00, Mindray</t>
  </si>
  <si>
    <t>Набор для определения Кальция в сыворотке крови из комплекта биохимический анализатор Mindray   закрытого типа без произвольных методик. .R-4x40ml, в оригинальных флаконах. (Ca) (Колориметрический метод) 490 опр. Набор должен быть маркирован специальным штриховым кодом совместимым со считывателем для закрытой системы.</t>
  </si>
  <si>
    <t>Кальцитонин 2*50мл арт:105-008685-00 (ИХЛА) Mindray</t>
  </si>
  <si>
    <t>Набор реагентов для определения Кальцитонина. Состав набора: Реагент для определения Кальцитонина – 2 флакона по 50 определений на Автоматическом ИХЛ анализаторе. Каждый флакон содержит Штрих-код.</t>
  </si>
  <si>
    <t>Кальция Хлорид, CalciumChlorideSolution 10 x 4 мл., арт: 105-006665-00 Mindray(С новым код ТНВЭ)</t>
  </si>
  <si>
    <t>Кальция Хлорид, CalciumChlorideSolution 10 x 4 мл., арт: 105-006665-00 Mindray</t>
  </si>
  <si>
    <t>Контроль антитиреоидных антител (H) (Ant, Anti-TRO) 6*2мл арт:105-005946-00 (ИХЛА) Mindray</t>
  </si>
  <si>
    <t>Набор контрольных растворов для проведения контроля качества определения Anti-Tg,Anti-TPO  с высокими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</si>
  <si>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Контроль антитиреоидных антител (L) (Anti-Tg, Anti-TRO) 6*2ml арт:105-005945-00 (ИХЛА) Mindray</t>
  </si>
  <si>
    <t>Набор контрольных растворов для проведения контроля качества определения Anti-Tg,Anti-TPO с низкими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</si>
  <si>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Контроль отрицательный Anti-HCV (non-CE) 6.2мл (ИХЛА) Mindray арт:105-005949-00</t>
  </si>
  <si>
    <t>Контроль отрицательный Anti-HCV (non-CE) 6*2мл (ИХЛА)</t>
  </si>
  <si>
    <t>Контроль отрицательный HBsAg  (non-CE) 6*2ml (ИХЛА) Mindray арт:105-005169-00</t>
  </si>
  <si>
    <t>Контроль отрицательный HBsAg  (non-CE) 6*2ml (ИХЛА)</t>
  </si>
  <si>
    <t>Контроль положительный Anti-HCV (non-CE) 6,2мл (ИХЛА) Mindray арт: 105-005950-00</t>
  </si>
  <si>
    <t>Контроль положительный Anti-HCV (non-CE) 6*2мл (ИХЛА)</t>
  </si>
  <si>
    <t>Контроль положительный HBsAg (non-CE) 6*2ml (ИХЛА) Mindray арт:105-005170-00</t>
  </si>
  <si>
    <t>Контроль положительный HBsAg (non-CE) 6*2ml (ИХЛА)</t>
  </si>
  <si>
    <t>Контрольная плазма -1, 10 x 1 мл  арт: 105-006674-00, Mindray(С новым код ТНВЭ)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</si>
  <si>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105-006674-00</t>
  </si>
  <si>
    <t>Контрольная плазма -2, 10 x 1 мл, арт: 105-006675-00, Mindray(С новым код ТНВЭ)</t>
  </si>
  <si>
    <t>Контрольная плазма для проведения контроля качества исследований гемостаза. Состав: 10 флаконов с лиофилизатом для приготовления 1 мл плазмы. Паспорт содержит значения PT, APTT, TT, Fib. Оригинальный набор контрольной плазмы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прибора. Кат ном. 105-006675-00</t>
  </si>
  <si>
    <t>Креатинин с саркозиноксидазой (R1: 2х27мл + R2:1х18мл) CREA-S арт.: 105-004614-00 Mindray</t>
  </si>
  <si>
    <r>
      <t>Набор для определения Креатинина в сыворотке крови из комплекта биохимический анализатор Mindray   закрытого типа без произвольных методик. R1-2*27ml, R2-1*18ml в оригинальных флаконах.</t>
    </r>
    <r>
      <rPr>
        <sz val="10"/>
        <rFont val="Times New Roman"/>
        <family val="1"/>
        <charset val="204"/>
      </rPr>
      <t xml:space="preserve"> *CREA-S Саркозиноксидазный метод) 250 опр. Набор должен быть маркирован специальным штриховым кодом совместимым со считывателем для закрытой системы.</t>
    </r>
  </si>
  <si>
    <t>Кюветы Авто (1000шт/рул) Auto Cuvettes артикул:040-001952-00</t>
  </si>
  <si>
    <t>Одноразовые пластиковые кюветы для ИХЛ анализатора CL-1000i. В упаковке 3 696 шт.</t>
  </si>
  <si>
    <t>Кюветы для CL-1000i  21*2*88=3696 pcs/box (ИХЛА) Mindray арт:115-035753-00</t>
  </si>
  <si>
    <t>Кюветы для CL-1000i в планшетах по 88 шт. Планшеты расфасованы в упаковку по два планшета, в коробке 21 упаковка. Каждый планшет снабжен штрих-кодом, совместимым со считывателем анализатора</t>
  </si>
  <si>
    <t>Лизирующий реагент M-52DIFF (500мл) арт.:105-003724-00 Mindray</t>
  </si>
  <si>
    <t>Предназначенный для одновременного лизирования красных кровяных клеток, дифференцировки лейкоцитов по 5 субпопуляциям и химического окрашивания базофилов и эозинофилов. В составе не должны содержаться цианиды и азиды. Флакон должен быть маркирован специальным штриховым кодом совместимым со считывателем для закрытой гематологический системы. Объем флакона не менее 500мл.</t>
  </si>
  <si>
    <t>Лизирующий реагент М-52LH  (100мл/бут) Mindray 105-004307-00</t>
  </si>
  <si>
    <t>Гемотологический реагент марки M-52LH, предназначенный для лизирования красных кровяных клеток и химического окрашивания гемоглобина. В составе не должны содержаться цианиды и азиды. Флакон должен быть маркирован специальным штриховым кодом совместимым со считывателем для закрытой гематологический системы. Объем флакона не менее 100мл.</t>
  </si>
  <si>
    <t>Лютеинизирующий гормон (CLIA) (LH ) 2*50 (ИХЛА) Mindray арт:105-004223-00</t>
  </si>
  <si>
    <t>Набор реагентов для определения Лютеинизирующего гормона. Состав набора: Реагент для определения Лютеинизирующего гормона – 2 флакона по 50 определений на Автоматическом ИХЛ анализаторе. Каждый флакон содержит Штрих-код.</t>
  </si>
  <si>
    <t>Магний (Mg) (4*40ml) артикул: 105-000834-00 Mindray</t>
  </si>
  <si>
    <t>Набор для определения Магния в сыворотке крови из комплекта биохимический анализатор Mindray   закрытого типа без произвольных методик. R-4x40ml, в оригинальных флаконах. (Mg) (Ксилидил-синий (магоновый) метод). 490 опр.  Набор должен быть маркирован специальным штриховым кодом совместимым со считывателем для закрытой системы.</t>
  </si>
  <si>
    <t>Метоболический мультиконтроль  (L) 6*5мл (ИХЛА) Mindray арт:105-008556-00</t>
  </si>
  <si>
    <t>Набор контрольных растворов для проведения контроля качества определения VD, VB12, Folate, PTH, CT, Ferritin с низкими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</si>
  <si>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Метоболический мультиконтроль  (Н) 6*5мл (ИХЛА) Mindray арт:105-008557-00</t>
  </si>
  <si>
    <t>Набор контрольных растворов для проведения контроля качества определения VD, VB12, Folate, PTH, CT, Ferritin с высокими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</si>
  <si>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Миоглобин (CLIA) (MYO) 2*50мл Mindray арт: 105-005661-00 ИХЛА</t>
  </si>
  <si>
    <t>Мочевина UREA (4х35мл+2х18мл) арт: 105-000824-00, Mindray</t>
  </si>
  <si>
    <t>Набор для определения Мочевины в сыворотке крови из комплекта биохимический анализатор Mindray   закрытого типа без произвольных методик. R1-4x35ml, R2-2x18ml в оригинальных флаконах. 410 опр. Набор должен быть маркирован специальным штриховым кодом совместимым со считывателем для закрытой системы.</t>
  </si>
  <si>
    <t>Моющий CD 80 1л, арт. 105-000748-00 Mindray (С новым ТНВЭД)</t>
  </si>
  <si>
    <t>Специальное моющее средство для Автоматических анализаторов содержащее непенещееся ПАВ. Емкость 1 л.</t>
  </si>
  <si>
    <t>Мультикалибратор (10х3 ml), арт: 105-001144-00 Multi Sera Calibrator  Mindray (набор)</t>
  </si>
  <si>
    <t>Лиофилизат для приготовления 3 мл калибровочной сыворотки с известным содержанием ALB, ALP, ALT, AMY, AST, DBVOX, TB-VOX, Ca, TC, CK, Crea-Jaff, Crea-S, GLU-O, GGT, LDH-L, Mg, P, TP, TG, Urea, UA, CHE. Из комплекта биохимический анализатор Mindray   закрытого типа без произвольных методик. 10 флаконов. Упаковка должна быть маркирована специальным штриховым кодом совместимым со считывателем для закрытой системы.</t>
  </si>
  <si>
    <t>Мультиконтроль иммуноанализа (L) 6*5мл (ИХЛА) Mindray арт:105-005929-00</t>
  </si>
  <si>
    <t>Набор контрольных растворов для проведения контроля качества определения Insulin, C-Peptide, Cortisol, DHEA-S с низкими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</si>
  <si>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иммуноанализа (Н) 6*5мл (ИХЛА) Mindray арт:105-005930-00</t>
  </si>
  <si>
    <t>Набор контрольных растворов для проведения контроля качества определения Insulin, C-Peptide, Cortisol, DHEA-S  с высокими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</si>
  <si>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Клин Чем уровень 1, 6х5 мл арт:105-009119-00 Mindray</t>
  </si>
  <si>
    <t>Лиофилизат для приготовления 5 мл контрольной сыворотки с известным нормальным содержанием ALB; ALP; ALT; AMY; AST; DB-DSA; DB-VOX;  TB-DSA;  TB-VOX;  Ca;  TC;  CK; Crea-S;  GLU-HK;  GLU-O;  GGT;  HBDH;  IgA;  IgG;  IgM;  LDH;  Mg;  P;  TP;  TG;  Urea;  UA; Fe; CHE; LIP; Na+; K+; Cl-; C3; C4; CRP; HS-CRP; HDL-C; LDL-C; Apo-A1; Apo-B; PA; CK-MB; ASO; TRF; FER; UIBC. Из комплекта биохимический анализатор Mindray   закрытого типа без произвольных методик. 6 флаконов. Упаковка должна быть маркирована специальным штриховым кодом совместимым со считывателем для закрытой системы.</t>
  </si>
  <si>
    <t>МультиКонтроль Клин Чем уровень 2, 6х5 мл арт:105-009120-00 Mindray</t>
  </si>
  <si>
    <t>Лиофилизат для приготовления 5 мл контрольной сыворотки с известным патологическим содержанием ALB; ALP; ALT; AMY; AST; DB-DSA;  DB-VOX;  TB-DSA;  TB-VOX;  Ca;  TC;  CK; Crea-S;  GLU-HK;  GLU-O;  GGT;  HBDH;  IgA;  IgG;  IgM;  LDH;  Mg;  P;  TP;  TG;  Urea;  UA; Fe; CHE; LIP; Na+; K+; Cl-; C3; C4; CRP; HS-CRP; HDL-C; LDL-C; Apo-A1; Apo-B; PA; CK-MB; ASO; TRF; FER; UIBC. Из комплекта биохимический анализатор Mindray   закрытого типа без произвольных методик. 6 флаконов. Упаковка должна быть маркирована специальным штриховым кодом совместимым со считывателем для закрытой системы.</t>
  </si>
  <si>
    <t>Мультиконтроль опухоли (H) 6х5мл арт:105-007374-00 (ИХЛА) Mindray</t>
  </si>
  <si>
    <t>Набор контрольных растворов для проведения контроля качества определения AFP、CEA、CA125、CA15-3、CA19-9、t-PSA、FPSA、FERR、CA72-4、Cyfra 21-1  с высокими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</si>
  <si>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опухоли (L) 6х5мл арт:105-007373-00 (ИХЛА) Mindray</t>
  </si>
  <si>
    <t>Набор контрольных растворов для проведения контроля качества определения AFP、CEA、CA125、CA15-3、CA19-9、t-PSA、FPSA、FERR、CA72-4、Cyfra 21-1 с низкими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</si>
  <si>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репродуктивный (H) 6*5ml арт:105-004267-00 (ИХЛА) Mindray</t>
  </si>
  <si>
    <t>Набор контрольных растворов для проведения контроля качества определения LH, FSH, E2, E3, PROG, TESTO, Total beta-HCG, PRL  с высокими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</si>
  <si>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репродуктивный l (L) 6*5ml арт:105-004266-00 (ИХЛА) Mindray</t>
  </si>
  <si>
    <t>Набор контрольных растворов для проведения контроля качества определения LH, FSH, E2, E3, PROG, TESTO, Total beta-HCG, PRL с низкими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</si>
  <si>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сердечный (H), (6*2ML) арт.105-005928-00 MINDRAY (ИХЛА)</t>
  </si>
  <si>
    <t>Мультиконтроль Сердечный (H) 6*5ml арт:105-005928-00 (ИХЛА) Mindray</t>
  </si>
  <si>
    <t>Мультиконтроль сердечный (L), (6*2ML) арт.105-005927-00 MINDRAY (ИХЛА)</t>
  </si>
  <si>
    <t>Мультиконтроль Сердечный(L) 6*5ml арт:105-005927-00 (ИХЛА) Mindray</t>
  </si>
  <si>
    <t>Мультиконтроль функций щитовидной железы (H) 6х5ml (ИХЛА) Mindray арт:105-007372</t>
  </si>
  <si>
    <t>Набор контрольных растворов для проведения контроля качества определения T3, T4, FT3, FT4, TSH, Tg с высокими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</si>
  <si>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Мультиконтроль функций щитовидной железы (L) 6х5ml (ИХЛА) Mindray арт:105-007371</t>
  </si>
  <si>
    <t>Набор контрольных растворов для проведения контроля качества определения T3, T4, FT3, FT4, TSH, Tg с низкими значениями на Автоматическом ИХЛ анализаторе. Состав набора: 6 флаконов по 5 мл. Упаковка имеет оригинальный штрих-код, совместимый с программой анализатора.</t>
  </si>
  <si>
    <t>Общий антиген простаты (CLIA) (TPSA) 2*50 (ИХЛА) Mindray арт:105-004219-00</t>
  </si>
  <si>
    <t>Набор реагентов для определения Общего антигена простаты. Состав набора: Реагент для определения Общего антигена простаты – 2 флакона по 50 определений на Автоматическом ИХЛ анализаторе. Каждый флакон содержит Штрих-код.</t>
  </si>
  <si>
    <t>Общий белок (4*40ML)  (ТР)   TP0102, арт: 105-000823-00 Mindray</t>
  </si>
  <si>
    <t>Набор для определения Общего белка в сыворотке крови из комплекта биохимический анализатор Mindray   закрытого типа без произвольных методик. R-4x40ml в оригинальных флаконах. (Биуретовый метод). 730 опр. Набор должен быть маркирован специальным штриховым кодом совместимым со считывателем для закрытой системы.</t>
  </si>
  <si>
    <t>Общий тироксин (CLIA) (T4) 2*50 (ИХЛА) Mindray арт:105-004211-00</t>
  </si>
  <si>
    <t>Набор реагентов для определения Свободного тироксина Состав набора: Реагент для определения Свободного тироксина – 2 флакона по 50 определений на Автоматическом ИХЛ анализаторе. Каждый флакон содержит Штрих-код.</t>
  </si>
  <si>
    <t>Общий трийодтиронин (CLIA) (T3) 2*50  (ИХЛА) Mindray арт:105-004210-00</t>
  </si>
  <si>
    <t>Набор реагентов для определения Общего трийодтиронина. Состав набора: Реагент для определения Общего трийодтиронина – 2 флакона по 50 определений на Автоматическом ИХЛ анализаторе. Каждый флакон содержит Штрих-код.</t>
  </si>
  <si>
    <t>Поверхностный антиген гепатита В (CLIA) (HBsAg) 2*50 (ИХЛА) Mindray арт:105-004229-00</t>
  </si>
  <si>
    <t>Набор реагентов для определения Поверхностного антигена гепатита В. Состав набора: Реагент для определения Поверхностного антигена гепатита В – 2 флакона по 50 определений на Автоматическом ИХЛ анализаторе. Каждый флакон содержит Штрих-код.</t>
  </si>
  <si>
    <t>Прогестерон (CLIA) 2*50 (ИХЛА) Mindray арт:105-004228-00</t>
  </si>
  <si>
    <t xml:space="preserve">Прогестерон (CLIA) 2*50 (ИХЛА) Mindray арт:105-004228-00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</si>
  <si>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>Пролактин (CLIA) (PRL) 2*50 (ИХЛА) Mindray арт:105-004224-00</t>
  </si>
  <si>
    <t>Набор реагентов для определения Пролактина. Состав набора: Реагент для определения Пролактина – 2 флакона по 50 определений на Автоматическом ИХЛ анализаторе. Каждый флакон содержит Штрих-код.</t>
  </si>
  <si>
    <t>Промывочный  раствор -2 Cleaning Solution-2, (2500 мл) арт:105-006677-00 (с нов. ТНВЭД) Mindray</t>
  </si>
  <si>
    <t>Специальный раствор для прочистки пробозаборника. Канистра 2500мл.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105-006677-00</t>
  </si>
  <si>
    <t>Промывочный буфер (10л/бак)  для Анализатор CL-1000I: артикул: 105-004552-00, Mindray</t>
  </si>
  <si>
    <t>Промывочный буфферный раствор для Автоматического ИХЛ анализатора CL-1000i. В упаковке 10 л.</t>
  </si>
  <si>
    <t>Промывочный раствор -1 Cleaning Solution-1, 10 x 15 мл. арт: 105-006676-00.Mindray</t>
  </si>
  <si>
    <t>Специальный раствор для прочистки пробозаборника. В упаковке 10 флаконов по 15 мл.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105-006676-00</t>
  </si>
  <si>
    <t>Протромбиновое время(ПВ), Protrombin Time(РТ) (10х4мл), арт: 105-006659-00, Long Island</t>
  </si>
  <si>
    <t>Набор для определения протромбинового времени в плазме крови. Состав: 10 флаконов с лиофилизированным реактивом для приготовления 4 мл готового реактива.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105-006659-00</t>
  </si>
  <si>
    <t>Раковый антиген 125 (CLIA) (CA125 ) 2*50 (ИХЛА) Mindray арт:105-004215-00</t>
  </si>
  <si>
    <t>Набор реагентов для определения Ракового антигена 125. Состав набора: Реагент для определения Ракового антигена 125 – 2 флакона по 50 определений на Автоматическом ИХЛ анализаторе. Каждый флакон содержит Штрих-код.</t>
  </si>
  <si>
    <t>Раковый антиген 15-3 (CLIA) (CA15-3) 2*50 (ИХЛА) Mindray арт:105-004216-00</t>
  </si>
  <si>
    <t>Набор реагентов для определения Ракового антигена 15-3 . Состав набора: Реагент для определения Ракового антигена 15-3 – 2 флакона по 50 определений на Автоматическом ИХЛ анализаторе. Каждый флакон содержит Штрих-код.</t>
  </si>
  <si>
    <t>Раковый антиген 72-4 (CLIA) (CA72-4) 2*50 (ИХЛА) Mindray арт:105-005668-00</t>
  </si>
  <si>
    <t xml:space="preserve">Раковый антиген 72-4 (CLIA) (CA72-4) 2*50 (ИХЛА) Mindray арт:105-005668-00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</si>
  <si>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>Раствор субстрата 115млх4 (ИХЛА) Mindray арт:105-004274-00</t>
  </si>
  <si>
    <t>Раствор субстрата для Автоматического ИХЛ аналзатора CL-1000i. В упаковке 4 флакона по 115 мл.</t>
  </si>
  <si>
    <t>Реагент АПТВ, APTT Reagent (Ellagic Acid) 10 x 2 мл арт 105-006661 Mindray(С новым код ТНВЭ)</t>
  </si>
  <si>
    <t>Набор для определения Активированного Частичного тромбопластинового времени в плазме крови. Состав: 10 флаконов с 2 мл готового реактива №1. Набор рассчитан для проведения 360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105-006661-00</t>
  </si>
  <si>
    <t>Ревматоидный Фактор II (1*40мл+1*11мл) с калибратором (5*0.5мл) арт105-007676-00. Mindray</t>
  </si>
  <si>
    <t>Набор для определения Ревматоидный фактор II с калибратором в сыворотке крови из комплекта биохимический анализатор Mindray   закрытого типа без произвольных методик. R1 1×40 mL + R2 1×15 mL в оригинальных флаконах. 200 опр. Набор должен быть маркирован специальным штриховым кодом совместимым со считывателем для закрытой системы.</t>
  </si>
  <si>
    <t>С-реактивный белок (СРБ) 1*40ML +1*10ML, арт:105-000841-00 Mindray</t>
  </si>
  <si>
    <t>Набор для определения С-реактивного белка в сыворотке крови из комплекта биохимический анализатор Mindray   закрытого типа без произвольных методик. R1-4x40ml, R2-1x10ml в оригинальных флаконах. *(СРБ) (Метод нефелометрии). 120 опр. Набор должен быть маркирован специальным штриховым кодом совместимым со считывателем для закрытой системы.</t>
  </si>
  <si>
    <t>Свободный антиген простаты (CLIA) (FPSA) 2*50 (ИХЛА)Mindray арт:105-004218-00</t>
  </si>
  <si>
    <t>Набор реагентов для определения Свободного антиген простаты. Состав набора: Реагент для определения Свободного антиген простаты – 2 флакона по 50 определений на Автоматическом ИХЛ анализаторе. Каждый флакон содержит Штрих-код.</t>
  </si>
  <si>
    <t>Свободный тироксин (CLIA) (FT4) 2*50  (ИХЛА) Mindray арт:105-004209-00</t>
  </si>
  <si>
    <t>Набор реагентов для определения Свободного тироксина. Состав набора: Реагент для определения Свободного тироксина – 2 флакона по 50 определений на Автоматическом ИХЛ анализаторе. Каждый флакон содержит Штрих-код.</t>
  </si>
  <si>
    <t>Свободный трийодтиронин (CLIA) (FT3) 2*50мл (ИХЛА) Mindray арт:105-004208-00</t>
  </si>
  <si>
    <t>Набор реагентов для определения Свободного трийодтиронина. Состав набора: Реагент для определения Свободного трийодтиронина – 2 флакона по 50 определений на Автоматическом ИХЛ анализаторе. Каждый флакон содержит Штрих-код.</t>
  </si>
  <si>
    <t>Стимулирующий щитовидную железу гормон (CLIA) (TSH) 2*50 (ИХЛА)Mindray арт:105-004212-00</t>
  </si>
  <si>
    <t>Набор реагентов для определения Стимулирующего щитовидную железу гормона. Состав набора: Реагент для определения Стимулирующего щитовидную железу гормона – 2 флакона по 50 определений на Автоматическом ИХЛ анализаторе. Каждый флакон содержит Штрих-код.</t>
  </si>
  <si>
    <t>Тестостерон (CLIA) 2*50мл  арт:105-004227-00 (ИХЛА) Mindray</t>
  </si>
  <si>
    <t>Набор реагентов для определения Тестостерона. Состав набора: Реагент для определения Тестостерона – 2 флакона по 50 определений на Автоматическом ИХЛ анализаторе. Каждый флакон содержит Штрих-код.</t>
  </si>
  <si>
    <t>Тромбиновое время(ТВ),10х2мл. арт: 105-006667-00. Mindray(С новым код ТНВЭ)</t>
  </si>
  <si>
    <t>Набор для определения тромбинового времени в плазме крови. Состав: 10 флаконов с лиофилизированным реактивом для приготовления 2 мл готового реактива. Набор рассчитан для проведения 250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105-006667-00</t>
  </si>
  <si>
    <t>Углеводный антиген 19-9 (CLIA) (CA19-9) 2*50 (ИХЛА) Mindray арт:105-004217-00</t>
  </si>
  <si>
    <t>Набор реагентов для определения Углеводного антигена 19-9. Состав набора: Реагент для определения Углеводного антигена 19-9 – 2 флакона по 50 определений на Автоматическом ИХЛ анализаторе. Каждый флакон содержит Штрих-код.</t>
  </si>
  <si>
    <t>Фибриноген (FIB), (6 x 4 мл + 1 x 1 мл FRP + 2 x 75 мл FB). арт:105-006671-00 Mindray(С новым код ТН</t>
  </si>
  <si>
    <t>Двухкомпонентный набор для определения фибриногена. Состав: 6 флаконов высушенного реактива для получения 4 мл готового реактива для определения фибриногена. 2 флакона по 75 мл. Имидазоловый буфер. 1 фл. лиофилизированного калибратора для приготовления 1 мл. калибратора. Набор рассчитан на проведение 450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105-006671-00</t>
  </si>
  <si>
    <t>Фолат 2*50 Т/Kit (ИХЛА) Mindray арт:105-008683-00</t>
  </si>
  <si>
    <t>Набор реагентов для определения Фолата. Состав набора: Реагент для определения Фолата – 2 флакона по 50 определений на Автоматическом ИХЛ анализаторе. Каждый флакон содержит Штрих-код.</t>
  </si>
  <si>
    <t>Фолликулостимулирующий гормон (CLIA) (FSH) 2*50 (ИХЛА) Mindray арт:105-004222-00</t>
  </si>
  <si>
    <t>Набор реагентов для определения Фолликулостимулирующего гормона. Состав набора: Реагент для определения Фолликулостимулирующего гормона – 2 флакона по 50 определений на Автоматическом ИХЛ анализаторе. Каждый флакон содержит Штрих-код.</t>
  </si>
  <si>
    <t>Холестерин высокой плотности HDL-C  (ЛПВП) (1х40+1х14), арт: 105-000835-00, Mindray</t>
  </si>
  <si>
    <t>Набор для определения Липоротеинов высокой плотности в сыворотке крови из комплекта биохимический анализатор Mindray   закрытого типа без произвольных методик. R1-1х40ml, R2-14ml в оригинальных флаконах. 155 опр. Набор должен быть маркирован специальным штриховым кодом совместимым со считывателем для закрытой системы.</t>
  </si>
  <si>
    <t>Холестерин низкой плотности LDL-C (ЛПНП)  (1х40+1х14), арт: 105-000836-00 Mindray</t>
  </si>
  <si>
    <t>Набор для определения Липоротеинов низкой плотности в сыворотке крови из комплекта биохимический анализатор Mindray   закрытого типа без произвольных методик. R1-1х40ml, R2-14ml в оригинальных флаконах. 155 опр. Набор должен быть маркирован специальным штриховым кодом совместимым со считывателем для закрытой системы.</t>
  </si>
  <si>
    <t>Чистящий раствор М-30Р (17мл), арт. А12-000046- Mindray</t>
  </si>
  <si>
    <t>Универсальный чистящий реагент М30 Р, предназначенный для одновременной очистки счетных камер и трубопро-водов от органических и неорганических загрязнений. Реагент не должен оказывать на очищаемые элементы корро-зийного, окисляющего воздействия, а также должен легко вымываться. Реагент должен быть в наборе  из 12 флако-нов. Каждый флакон по 17мл. Данная фасовка предназначена для удобства и совместимости с длиной аспирацион-ного зонда при проведении процедуры очистки анализатора.</t>
  </si>
  <si>
    <t>Эстриол E3 (CLIA) 2*50 (ИХЛА) Mindray арт:105-004226-00</t>
  </si>
  <si>
    <t xml:space="preserve">Эстриол E3 (CLIA) 2*50 (ИХЛА) Mindray арт:105-004226-00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
</t>
  </si>
  <si>
    <t>Лампа галогено-вольфрамовая (12V,20WT) арт:115-017932-00, Mindray</t>
  </si>
  <si>
    <r>
      <t xml:space="preserve">Галогеновая лампа </t>
    </r>
    <r>
      <rPr>
        <sz val="10"/>
        <color rgb="FF000000"/>
        <rFont val="Times New Roman"/>
        <family val="1"/>
        <charset val="204"/>
      </rPr>
      <t>из комплекта биохимический анализатор Mindray   закрытого типа без произвольных методик.</t>
    </r>
  </si>
  <si>
    <t>30</t>
  </si>
  <si>
    <t>25</t>
  </si>
  <si>
    <t>3</t>
  </si>
  <si>
    <t>20</t>
  </si>
  <si>
    <t>5</t>
  </si>
  <si>
    <t>6</t>
  </si>
  <si>
    <t>40</t>
  </si>
  <si>
    <t>60</t>
  </si>
  <si>
    <t>15</t>
  </si>
  <si>
    <t>2</t>
  </si>
  <si>
    <t>12</t>
  </si>
  <si>
    <t>10</t>
  </si>
  <si>
    <t>1</t>
  </si>
  <si>
    <t>7</t>
  </si>
  <si>
    <t>8</t>
  </si>
  <si>
    <t>4</t>
  </si>
  <si>
    <t>120</t>
  </si>
  <si>
    <t>35</t>
  </si>
  <si>
    <t>50</t>
  </si>
  <si>
    <t>набор</t>
  </si>
  <si>
    <t>шт</t>
  </si>
  <si>
    <t>рулон</t>
  </si>
  <si>
    <t>флак</t>
  </si>
  <si>
    <t>упак</t>
  </si>
  <si>
    <t>189 000</t>
  </si>
  <si>
    <t>201 600</t>
  </si>
  <si>
    <t>88 600</t>
  </si>
  <si>
    <t>18 300</t>
  </si>
  <si>
    <t>118 100</t>
  </si>
  <si>
    <t>124 000</t>
  </si>
  <si>
    <t>137 800</t>
  </si>
  <si>
    <t>27 300</t>
  </si>
  <si>
    <t>153 600</t>
  </si>
  <si>
    <t>15 400</t>
  </si>
  <si>
    <t>50 000</t>
  </si>
  <si>
    <t>176 400</t>
  </si>
  <si>
    <t>78 800</t>
  </si>
  <si>
    <t>39 400</t>
  </si>
  <si>
    <t>98 400</t>
  </si>
  <si>
    <t>59 100</t>
  </si>
  <si>
    <t>53 600</t>
  </si>
  <si>
    <t>128 000</t>
  </si>
  <si>
    <t>108 300</t>
  </si>
  <si>
    <t>45 300</t>
  </si>
  <si>
    <t>157 500</t>
  </si>
  <si>
    <t>29 500</t>
  </si>
  <si>
    <t>137 200</t>
  </si>
  <si>
    <t>51 200</t>
  </si>
  <si>
    <t>100 500</t>
  </si>
  <si>
    <t>14 600</t>
  </si>
  <si>
    <t>378 000</t>
  </si>
  <si>
    <t>17 200</t>
  </si>
  <si>
    <t>236 300</t>
  </si>
  <si>
    <t>89 800</t>
  </si>
  <si>
    <t>85 100</t>
  </si>
  <si>
    <t>169 300</t>
  </si>
  <si>
    <t>121 300</t>
  </si>
  <si>
    <t>23 400</t>
  </si>
  <si>
    <t>200 900</t>
  </si>
  <si>
    <t>443 500</t>
  </si>
  <si>
    <t>30 700</t>
  </si>
  <si>
    <t>19 400</t>
  </si>
  <si>
    <t>63 000</t>
  </si>
  <si>
    <t>20 900</t>
  </si>
  <si>
    <t>226 800</t>
  </si>
  <si>
    <t>15 500</t>
  </si>
  <si>
    <t>114 700</t>
  </si>
  <si>
    <t>128 900</t>
  </si>
  <si>
    <t>152 500</t>
  </si>
  <si>
    <t>673 300</t>
  </si>
  <si>
    <t>561 100</t>
  </si>
  <si>
    <t>496 100</t>
  </si>
  <si>
    <t>323 700</t>
  </si>
  <si>
    <t>269 300</t>
  </si>
  <si>
    <t>403 600</t>
  </si>
  <si>
    <t>11 100</t>
  </si>
  <si>
    <t>60 000</t>
  </si>
  <si>
    <t>46 300</t>
  </si>
  <si>
    <t>27 800</t>
  </si>
  <si>
    <t>39 700</t>
  </si>
  <si>
    <t>147 700</t>
  </si>
  <si>
    <t>315 000</t>
  </si>
  <si>
    <t>175 700</t>
  </si>
  <si>
    <t>28 400</t>
  </si>
  <si>
    <t>129 700</t>
  </si>
  <si>
    <t>41 800</t>
  </si>
  <si>
    <t>18 900</t>
  </si>
  <si>
    <t>97 100</t>
  </si>
  <si>
    <t>106 300</t>
  </si>
  <si>
    <t>51 800</t>
  </si>
  <si>
    <t>58 400</t>
  </si>
  <si>
    <t>2 730</t>
  </si>
  <si>
    <t>155 900</t>
  </si>
  <si>
    <t>127 900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</si>
</sst>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165" fontId="7" fillId="0" borderId="1" xfId="11" applyFont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7"/>
  <sheetViews>
    <sheetView tabSelected="1" view="pageBreakPreview" zoomScale="73" zoomScaleNormal="73" zoomScaleSheetLayoutView="73" workbookViewId="0">
      <selection activeCell="B10" sqref="B10:G125"/>
    </sheetView>
  </sheetViews>
  <sheetFormatPr defaultRowHeight="15" x14ac:dyDescent="0.25"/>
  <cols>
    <col min="1" max="1" width="9.5703125" customWidth="1"/>
    <col min="2" max="2" width="31.42578125" customWidth="1"/>
    <col min="3" max="3" width="63.42578125" style="12" customWidth="1"/>
    <col min="4" max="4" width="13.5703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2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12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9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60" customHeight="1" x14ac:dyDescent="0.25">
      <c r="A9" s="37" t="s">
        <v>2</v>
      </c>
      <c r="B9" s="37" t="s">
        <v>0</v>
      </c>
      <c r="C9" s="37" t="s">
        <v>14</v>
      </c>
      <c r="D9" s="37" t="s">
        <v>1</v>
      </c>
      <c r="E9" s="38" t="s">
        <v>4</v>
      </c>
      <c r="F9" s="38" t="s">
        <v>3</v>
      </c>
      <c r="G9" s="38" t="s">
        <v>7</v>
      </c>
      <c r="H9" s="39"/>
      <c r="I9" s="39"/>
      <c r="J9" s="39"/>
      <c r="K9" s="39"/>
      <c r="L9" s="39"/>
      <c r="M9" s="39"/>
      <c r="O9" s="16"/>
    </row>
    <row r="10" spans="1:15" s="15" customFormat="1" ht="74.25" customHeight="1" x14ac:dyDescent="0.25">
      <c r="A10" s="48">
        <v>1</v>
      </c>
      <c r="B10" s="46" t="s">
        <v>19</v>
      </c>
      <c r="C10" s="46" t="s">
        <v>20</v>
      </c>
      <c r="D10" s="47" t="s">
        <v>264</v>
      </c>
      <c r="E10" s="47">
        <v>36</v>
      </c>
      <c r="F10" s="47" t="s">
        <v>269</v>
      </c>
      <c r="G10" s="49">
        <f>E10*F10</f>
        <v>6804000</v>
      </c>
      <c r="H10" s="39"/>
      <c r="I10" s="39"/>
      <c r="J10" s="39"/>
      <c r="K10" s="39"/>
      <c r="L10" s="39"/>
      <c r="M10" s="39"/>
      <c r="O10" s="16"/>
    </row>
    <row r="11" spans="1:15" s="15" customFormat="1" ht="60" customHeight="1" x14ac:dyDescent="0.25">
      <c r="A11" s="48">
        <v>2</v>
      </c>
      <c r="B11" s="46" t="s">
        <v>21</v>
      </c>
      <c r="C11" s="46" t="s">
        <v>22</v>
      </c>
      <c r="D11" s="47" t="s">
        <v>264</v>
      </c>
      <c r="E11" s="47">
        <v>2</v>
      </c>
      <c r="F11" s="47" t="s">
        <v>270</v>
      </c>
      <c r="G11" s="49">
        <f t="shared" ref="G11:G74" si="0">E11*F11</f>
        <v>403200</v>
      </c>
      <c r="H11" s="39"/>
      <c r="I11" s="39"/>
      <c r="J11" s="39"/>
      <c r="K11" s="39"/>
      <c r="L11" s="39"/>
      <c r="M11" s="39"/>
      <c r="O11" s="16"/>
    </row>
    <row r="12" spans="1:15" s="15" customFormat="1" ht="81.75" customHeight="1" x14ac:dyDescent="0.25">
      <c r="A12" s="48">
        <v>3</v>
      </c>
      <c r="B12" s="46" t="s">
        <v>23</v>
      </c>
      <c r="C12" s="45" t="s">
        <v>24</v>
      </c>
      <c r="D12" s="47" t="s">
        <v>264</v>
      </c>
      <c r="E12" s="47" t="s">
        <v>245</v>
      </c>
      <c r="F12" s="47" t="s">
        <v>271</v>
      </c>
      <c r="G12" s="49">
        <f t="shared" si="0"/>
        <v>2658000</v>
      </c>
      <c r="H12" s="39"/>
      <c r="I12" s="39"/>
      <c r="J12" s="39"/>
      <c r="K12" s="39"/>
      <c r="L12" s="39"/>
      <c r="M12" s="39"/>
      <c r="O12" s="16"/>
    </row>
    <row r="13" spans="1:15" s="15" customFormat="1" ht="108.75" customHeight="1" x14ac:dyDescent="0.25">
      <c r="A13" s="48">
        <v>4</v>
      </c>
      <c r="B13" s="46" t="s">
        <v>25</v>
      </c>
      <c r="C13" s="46" t="s">
        <v>26</v>
      </c>
      <c r="D13" s="47" t="s">
        <v>264</v>
      </c>
      <c r="E13" s="47" t="s">
        <v>246</v>
      </c>
      <c r="F13" s="47" t="s">
        <v>272</v>
      </c>
      <c r="G13" s="49">
        <f t="shared" si="0"/>
        <v>457500</v>
      </c>
      <c r="H13" s="39"/>
      <c r="I13" s="39"/>
      <c r="J13" s="39"/>
      <c r="K13" s="39"/>
      <c r="L13" s="39"/>
      <c r="M13" s="39"/>
      <c r="O13" s="16"/>
    </row>
    <row r="14" spans="1:15" s="15" customFormat="1" ht="60" customHeight="1" x14ac:dyDescent="0.25">
      <c r="A14" s="48">
        <v>5</v>
      </c>
      <c r="B14" s="46" t="s">
        <v>27</v>
      </c>
      <c r="C14" s="46" t="s">
        <v>27</v>
      </c>
      <c r="D14" s="47" t="s">
        <v>264</v>
      </c>
      <c r="E14" s="47" t="s">
        <v>247</v>
      </c>
      <c r="F14" s="47" t="s">
        <v>273</v>
      </c>
      <c r="G14" s="49">
        <f t="shared" si="0"/>
        <v>354300</v>
      </c>
      <c r="H14" s="39"/>
      <c r="I14" s="39"/>
      <c r="J14" s="39"/>
      <c r="K14" s="39"/>
      <c r="L14" s="39"/>
      <c r="M14" s="39"/>
      <c r="O14" s="16"/>
    </row>
    <row r="15" spans="1:15" s="15" customFormat="1" ht="61.5" customHeight="1" x14ac:dyDescent="0.25">
      <c r="A15" s="48">
        <v>6</v>
      </c>
      <c r="B15" s="45" t="s">
        <v>28</v>
      </c>
      <c r="C15" s="45" t="s">
        <v>29</v>
      </c>
      <c r="D15" s="47" t="s">
        <v>264</v>
      </c>
      <c r="E15" s="47">
        <v>55</v>
      </c>
      <c r="F15" s="47" t="s">
        <v>274</v>
      </c>
      <c r="G15" s="49">
        <f t="shared" si="0"/>
        <v>6820000</v>
      </c>
      <c r="H15" s="39"/>
      <c r="I15" s="39"/>
      <c r="J15" s="39"/>
      <c r="K15" s="39"/>
      <c r="L15" s="39"/>
      <c r="M15" s="39"/>
      <c r="O15" s="16"/>
    </row>
    <row r="16" spans="1:15" s="15" customFormat="1" ht="78" customHeight="1" x14ac:dyDescent="0.25">
      <c r="A16" s="48">
        <v>7</v>
      </c>
      <c r="B16" s="46" t="s">
        <v>30</v>
      </c>
      <c r="C16" s="46" t="s">
        <v>31</v>
      </c>
      <c r="D16" s="47" t="s">
        <v>264</v>
      </c>
      <c r="E16" s="47" t="s">
        <v>248</v>
      </c>
      <c r="F16" s="47" t="s">
        <v>275</v>
      </c>
      <c r="G16" s="49">
        <f t="shared" si="0"/>
        <v>2756000</v>
      </c>
      <c r="H16" s="39"/>
      <c r="I16" s="39"/>
      <c r="J16" s="39"/>
      <c r="K16" s="39"/>
      <c r="L16" s="39"/>
      <c r="M16" s="39"/>
      <c r="O16" s="16"/>
    </row>
    <row r="17" spans="1:15" s="15" customFormat="1" ht="92.25" customHeight="1" x14ac:dyDescent="0.2">
      <c r="A17" s="48">
        <v>8</v>
      </c>
      <c r="B17" s="46" t="s">
        <v>32</v>
      </c>
      <c r="C17" s="45" t="s">
        <v>33</v>
      </c>
      <c r="D17" s="47" t="s">
        <v>264</v>
      </c>
      <c r="E17" s="47" t="s">
        <v>245</v>
      </c>
      <c r="F17" s="47" t="s">
        <v>272</v>
      </c>
      <c r="G17" s="49">
        <f t="shared" si="0"/>
        <v>549000</v>
      </c>
      <c r="H17" s="39"/>
      <c r="I17" s="39"/>
      <c r="J17" s="39"/>
      <c r="K17" s="39"/>
      <c r="L17" s="39"/>
      <c r="M17" s="39"/>
      <c r="O17" s="16"/>
    </row>
    <row r="18" spans="1:15" s="15" customFormat="1" ht="92.25" customHeight="1" x14ac:dyDescent="0.25">
      <c r="A18" s="48">
        <v>9</v>
      </c>
      <c r="B18" s="46" t="s">
        <v>34</v>
      </c>
      <c r="C18" s="46" t="s">
        <v>35</v>
      </c>
      <c r="D18" s="47" t="s">
        <v>264</v>
      </c>
      <c r="E18" s="47" t="s">
        <v>249</v>
      </c>
      <c r="F18" s="47" t="s">
        <v>276</v>
      </c>
      <c r="G18" s="49">
        <f t="shared" si="0"/>
        <v>136500</v>
      </c>
      <c r="H18" s="39"/>
      <c r="I18" s="39"/>
      <c r="J18" s="39"/>
      <c r="K18" s="39"/>
      <c r="L18" s="39"/>
      <c r="M18" s="39"/>
      <c r="O18" s="16"/>
    </row>
    <row r="19" spans="1:15" s="15" customFormat="1" ht="98.25" customHeight="1" x14ac:dyDescent="0.25">
      <c r="A19" s="48">
        <v>10</v>
      </c>
      <c r="B19" s="46" t="s">
        <v>36</v>
      </c>
      <c r="C19" s="46" t="s">
        <v>37</v>
      </c>
      <c r="D19" s="47" t="s">
        <v>264</v>
      </c>
      <c r="E19" s="47" t="s">
        <v>249</v>
      </c>
      <c r="F19" s="47" t="s">
        <v>276</v>
      </c>
      <c r="G19" s="49">
        <f t="shared" si="0"/>
        <v>136500</v>
      </c>
      <c r="H19" s="39"/>
      <c r="I19" s="39"/>
      <c r="J19" s="39"/>
      <c r="K19" s="39"/>
      <c r="L19" s="39"/>
      <c r="M19" s="39"/>
      <c r="O19" s="16"/>
    </row>
    <row r="20" spans="1:15" s="15" customFormat="1" ht="68.25" customHeight="1" x14ac:dyDescent="0.25">
      <c r="A20" s="48">
        <v>11</v>
      </c>
      <c r="B20" s="46" t="s">
        <v>38</v>
      </c>
      <c r="C20" s="46" t="s">
        <v>39</v>
      </c>
      <c r="D20" s="47" t="s">
        <v>264</v>
      </c>
      <c r="E20" s="47" t="s">
        <v>250</v>
      </c>
      <c r="F20" s="47" t="s">
        <v>277</v>
      </c>
      <c r="G20" s="49">
        <f t="shared" si="0"/>
        <v>921600</v>
      </c>
      <c r="H20" s="39"/>
      <c r="I20" s="39"/>
      <c r="J20" s="39"/>
      <c r="K20" s="39"/>
      <c r="L20" s="39"/>
      <c r="M20" s="39"/>
      <c r="O20" s="16"/>
    </row>
    <row r="21" spans="1:15" s="15" customFormat="1" ht="90" customHeight="1" x14ac:dyDescent="0.25">
      <c r="A21" s="48">
        <v>12</v>
      </c>
      <c r="B21" s="46" t="s">
        <v>40</v>
      </c>
      <c r="C21" s="46" t="s">
        <v>41</v>
      </c>
      <c r="D21" s="47" t="s">
        <v>264</v>
      </c>
      <c r="E21" s="47" t="s">
        <v>251</v>
      </c>
      <c r="F21" s="47" t="s">
        <v>278</v>
      </c>
      <c r="G21" s="49">
        <f t="shared" si="0"/>
        <v>616000</v>
      </c>
      <c r="H21" s="39"/>
      <c r="I21" s="39"/>
      <c r="J21" s="39"/>
      <c r="K21" s="39"/>
      <c r="L21" s="39"/>
      <c r="M21" s="39"/>
      <c r="O21" s="16"/>
    </row>
    <row r="22" spans="1:15" s="15" customFormat="1" ht="147.75" customHeight="1" x14ac:dyDescent="0.25">
      <c r="A22" s="48">
        <v>13</v>
      </c>
      <c r="B22" s="46" t="s">
        <v>42</v>
      </c>
      <c r="C22" s="46" t="s">
        <v>43</v>
      </c>
      <c r="D22" s="47" t="s">
        <v>265</v>
      </c>
      <c r="E22" s="47" t="s">
        <v>252</v>
      </c>
      <c r="F22" s="47" t="s">
        <v>279</v>
      </c>
      <c r="G22" s="49">
        <f t="shared" si="0"/>
        <v>3000000</v>
      </c>
      <c r="H22" s="39"/>
      <c r="I22" s="39"/>
      <c r="J22" s="39"/>
      <c r="K22" s="39"/>
      <c r="L22" s="39"/>
      <c r="M22" s="39"/>
      <c r="O22" s="16"/>
    </row>
    <row r="23" spans="1:15" s="15" customFormat="1" ht="66" customHeight="1" x14ac:dyDescent="0.25">
      <c r="A23" s="48">
        <v>14</v>
      </c>
      <c r="B23" s="46" t="s">
        <v>44</v>
      </c>
      <c r="C23" s="46" t="s">
        <v>45</v>
      </c>
      <c r="D23" s="47" t="s">
        <v>264</v>
      </c>
      <c r="E23" s="47" t="s">
        <v>253</v>
      </c>
      <c r="F23" s="47" t="s">
        <v>280</v>
      </c>
      <c r="G23" s="49">
        <f t="shared" si="0"/>
        <v>2646000</v>
      </c>
      <c r="H23" s="39"/>
      <c r="I23" s="39"/>
      <c r="J23" s="39"/>
      <c r="K23" s="39"/>
      <c r="L23" s="39"/>
      <c r="M23" s="39"/>
      <c r="O23" s="16"/>
    </row>
    <row r="24" spans="1:15" s="15" customFormat="1" ht="93" customHeight="1" x14ac:dyDescent="0.25">
      <c r="A24" s="48">
        <v>15</v>
      </c>
      <c r="B24" s="46" t="s">
        <v>46</v>
      </c>
      <c r="C24" s="46" t="s">
        <v>47</v>
      </c>
      <c r="D24" s="47" t="s">
        <v>264</v>
      </c>
      <c r="E24" s="47" t="s">
        <v>254</v>
      </c>
      <c r="F24" s="47" t="s">
        <v>281</v>
      </c>
      <c r="G24" s="49">
        <f t="shared" si="0"/>
        <v>157600</v>
      </c>
      <c r="H24" s="39"/>
      <c r="I24" s="39"/>
      <c r="J24" s="39"/>
      <c r="K24" s="39"/>
      <c r="L24" s="39"/>
      <c r="M24" s="39"/>
      <c r="O24" s="16"/>
    </row>
    <row r="25" spans="1:15" s="15" customFormat="1" ht="117.75" customHeight="1" x14ac:dyDescent="0.25">
      <c r="A25" s="48">
        <v>16</v>
      </c>
      <c r="B25" s="46" t="s">
        <v>48</v>
      </c>
      <c r="C25" s="46" t="s">
        <v>49</v>
      </c>
      <c r="D25" s="47" t="s">
        <v>264</v>
      </c>
      <c r="E25" s="47" t="s">
        <v>255</v>
      </c>
      <c r="F25" s="47" t="s">
        <v>282</v>
      </c>
      <c r="G25" s="49">
        <f t="shared" si="0"/>
        <v>472800</v>
      </c>
      <c r="H25" s="39"/>
      <c r="I25" s="39"/>
      <c r="J25" s="39"/>
      <c r="K25" s="39"/>
      <c r="L25" s="39"/>
      <c r="M25" s="39"/>
      <c r="O25" s="16"/>
    </row>
    <row r="26" spans="1:15" s="15" customFormat="1" ht="36" customHeight="1" x14ac:dyDescent="0.25">
      <c r="A26" s="48">
        <v>17</v>
      </c>
      <c r="B26" s="46" t="s">
        <v>50</v>
      </c>
      <c r="C26" s="46" t="s">
        <v>50</v>
      </c>
      <c r="D26" s="47" t="s">
        <v>264</v>
      </c>
      <c r="E26" s="47" t="s">
        <v>254</v>
      </c>
      <c r="F26" s="47" t="s">
        <v>283</v>
      </c>
      <c r="G26" s="49">
        <f t="shared" si="0"/>
        <v>196800</v>
      </c>
      <c r="H26" s="39"/>
      <c r="I26" s="39"/>
      <c r="J26" s="39"/>
      <c r="K26" s="39"/>
      <c r="L26" s="39"/>
      <c r="M26" s="39"/>
      <c r="O26" s="16"/>
    </row>
    <row r="27" spans="1:15" s="15" customFormat="1" ht="66.75" customHeight="1" x14ac:dyDescent="0.25">
      <c r="A27" s="48">
        <v>18</v>
      </c>
      <c r="B27" s="46" t="s">
        <v>51</v>
      </c>
      <c r="C27" s="46" t="s">
        <v>52</v>
      </c>
      <c r="D27" s="47" t="s">
        <v>264</v>
      </c>
      <c r="E27" s="47" t="s">
        <v>256</v>
      </c>
      <c r="F27" s="47" t="s">
        <v>284</v>
      </c>
      <c r="G27" s="49">
        <f t="shared" si="0"/>
        <v>591000</v>
      </c>
      <c r="H27" s="39"/>
      <c r="I27" s="39"/>
      <c r="J27" s="39"/>
      <c r="K27" s="39"/>
      <c r="L27" s="39"/>
      <c r="M27" s="39"/>
      <c r="O27" s="16"/>
    </row>
    <row r="28" spans="1:15" s="15" customFormat="1" ht="108.75" customHeight="1" x14ac:dyDescent="0.25">
      <c r="A28" s="48">
        <v>19</v>
      </c>
      <c r="B28" s="46" t="s">
        <v>53</v>
      </c>
      <c r="C28" s="46" t="s">
        <v>54</v>
      </c>
      <c r="D28" s="47" t="s">
        <v>264</v>
      </c>
      <c r="E28" s="47" t="s">
        <v>257</v>
      </c>
      <c r="F28" s="47" t="s">
        <v>285</v>
      </c>
      <c r="G28" s="49">
        <f t="shared" si="0"/>
        <v>53600</v>
      </c>
      <c r="H28" s="39"/>
      <c r="I28" s="39"/>
      <c r="J28" s="39"/>
      <c r="K28" s="39"/>
      <c r="L28" s="39"/>
      <c r="M28" s="39"/>
      <c r="O28" s="16"/>
    </row>
    <row r="29" spans="1:15" s="15" customFormat="1" ht="84.75" customHeight="1" x14ac:dyDescent="0.25">
      <c r="A29" s="48">
        <v>20</v>
      </c>
      <c r="B29" s="46" t="s">
        <v>55</v>
      </c>
      <c r="C29" s="46" t="s">
        <v>56</v>
      </c>
      <c r="D29" s="47" t="s">
        <v>264</v>
      </c>
      <c r="E29" s="47" t="s">
        <v>256</v>
      </c>
      <c r="F29" s="47" t="s">
        <v>281</v>
      </c>
      <c r="G29" s="49">
        <f t="shared" si="0"/>
        <v>788000</v>
      </c>
      <c r="H29" s="39"/>
      <c r="I29" s="39"/>
      <c r="J29" s="39"/>
      <c r="K29" s="39"/>
      <c r="L29" s="39"/>
      <c r="M29" s="39"/>
      <c r="O29" s="16"/>
    </row>
    <row r="30" spans="1:15" s="15" customFormat="1" ht="108.75" customHeight="1" x14ac:dyDescent="0.25">
      <c r="A30" s="48">
        <v>21</v>
      </c>
      <c r="B30" s="46" t="s">
        <v>57</v>
      </c>
      <c r="C30" s="46" t="s">
        <v>58</v>
      </c>
      <c r="D30" s="47" t="s">
        <v>264</v>
      </c>
      <c r="E30" s="47" t="s">
        <v>257</v>
      </c>
      <c r="F30" s="47" t="s">
        <v>273</v>
      </c>
      <c r="G30" s="49">
        <f t="shared" si="0"/>
        <v>118100</v>
      </c>
      <c r="H30" s="39"/>
      <c r="I30" s="39"/>
      <c r="J30" s="39"/>
      <c r="K30" s="39"/>
      <c r="L30" s="39"/>
      <c r="M30" s="39"/>
      <c r="O30" s="16"/>
    </row>
    <row r="31" spans="1:15" s="15" customFormat="1" ht="69" customHeight="1" x14ac:dyDescent="0.25">
      <c r="A31" s="48">
        <v>22</v>
      </c>
      <c r="B31" s="46" t="s">
        <v>59</v>
      </c>
      <c r="C31" s="46" t="s">
        <v>60</v>
      </c>
      <c r="D31" s="47" t="s">
        <v>264</v>
      </c>
      <c r="E31" s="47" t="s">
        <v>257</v>
      </c>
      <c r="F31" s="47" t="s">
        <v>273</v>
      </c>
      <c r="G31" s="49">
        <f t="shared" si="0"/>
        <v>118100</v>
      </c>
      <c r="H31" s="39"/>
      <c r="I31" s="39"/>
      <c r="J31" s="39"/>
      <c r="K31" s="39"/>
      <c r="L31" s="39"/>
      <c r="M31" s="39"/>
      <c r="O31" s="16"/>
    </row>
    <row r="32" spans="1:15" s="15" customFormat="1" ht="72.75" customHeight="1" x14ac:dyDescent="0.25">
      <c r="A32" s="48">
        <v>23</v>
      </c>
      <c r="B32" s="46" t="s">
        <v>61</v>
      </c>
      <c r="C32" s="46" t="s">
        <v>62</v>
      </c>
      <c r="D32" s="47" t="s">
        <v>264</v>
      </c>
      <c r="E32" s="47" t="s">
        <v>257</v>
      </c>
      <c r="F32" s="47" t="s">
        <v>286</v>
      </c>
      <c r="G32" s="49">
        <f t="shared" si="0"/>
        <v>128000</v>
      </c>
      <c r="H32" s="39"/>
      <c r="I32" s="39"/>
      <c r="J32" s="39"/>
      <c r="K32" s="39"/>
      <c r="L32" s="39"/>
      <c r="M32" s="39"/>
      <c r="O32" s="16"/>
    </row>
    <row r="33" spans="1:15" s="15" customFormat="1" ht="73.5" customHeight="1" x14ac:dyDescent="0.25">
      <c r="A33" s="48">
        <v>24</v>
      </c>
      <c r="B33" s="46" t="s">
        <v>63</v>
      </c>
      <c r="C33" s="46" t="s">
        <v>64</v>
      </c>
      <c r="D33" s="47" t="s">
        <v>264</v>
      </c>
      <c r="E33" s="47" t="s">
        <v>257</v>
      </c>
      <c r="F33" s="47" t="s">
        <v>273</v>
      </c>
      <c r="G33" s="49">
        <f t="shared" si="0"/>
        <v>118100</v>
      </c>
      <c r="H33" s="39"/>
      <c r="I33" s="39"/>
      <c r="J33" s="39"/>
      <c r="K33" s="39"/>
      <c r="L33" s="39"/>
      <c r="M33" s="39"/>
      <c r="O33" s="16"/>
    </row>
    <row r="34" spans="1:15" s="15" customFormat="1" ht="96.75" customHeight="1" x14ac:dyDescent="0.25">
      <c r="A34" s="48">
        <v>25</v>
      </c>
      <c r="B34" s="46" t="s">
        <v>65</v>
      </c>
      <c r="C34" s="46" t="s">
        <v>66</v>
      </c>
      <c r="D34" s="47" t="s">
        <v>264</v>
      </c>
      <c r="E34" s="47" t="s">
        <v>257</v>
      </c>
      <c r="F34" s="47" t="s">
        <v>275</v>
      </c>
      <c r="G34" s="49">
        <f t="shared" si="0"/>
        <v>137800</v>
      </c>
      <c r="H34" s="39"/>
      <c r="I34" s="39"/>
      <c r="J34" s="39"/>
      <c r="K34" s="39"/>
      <c r="L34" s="39"/>
      <c r="M34" s="39"/>
      <c r="O34" s="16"/>
    </row>
    <row r="35" spans="1:15" s="15" customFormat="1" ht="95.25" customHeight="1" x14ac:dyDescent="0.25">
      <c r="A35" s="48">
        <v>26</v>
      </c>
      <c r="B35" s="46" t="s">
        <v>67</v>
      </c>
      <c r="C35" s="46" t="s">
        <v>68</v>
      </c>
      <c r="D35" s="47" t="s">
        <v>264</v>
      </c>
      <c r="E35" s="47" t="s">
        <v>254</v>
      </c>
      <c r="F35" s="47" t="s">
        <v>275</v>
      </c>
      <c r="G35" s="49">
        <f t="shared" si="0"/>
        <v>275600</v>
      </c>
      <c r="H35" s="39"/>
      <c r="I35" s="39"/>
      <c r="J35" s="39"/>
      <c r="K35" s="39"/>
      <c r="L35" s="39"/>
      <c r="M35" s="39"/>
      <c r="O35" s="16"/>
    </row>
    <row r="36" spans="1:15" s="15" customFormat="1" ht="88.5" customHeight="1" x14ac:dyDescent="0.25">
      <c r="A36" s="48">
        <v>27</v>
      </c>
      <c r="B36" s="46" t="s">
        <v>69</v>
      </c>
      <c r="C36" s="46" t="s">
        <v>70</v>
      </c>
      <c r="D36" s="47" t="s">
        <v>264</v>
      </c>
      <c r="E36" s="47" t="s">
        <v>250</v>
      </c>
      <c r="F36" s="47" t="s">
        <v>287</v>
      </c>
      <c r="G36" s="49">
        <f t="shared" si="0"/>
        <v>649800</v>
      </c>
      <c r="H36" s="39"/>
      <c r="I36" s="39"/>
      <c r="J36" s="39"/>
      <c r="K36" s="39"/>
      <c r="L36" s="39"/>
      <c r="M36" s="39"/>
      <c r="O36" s="16"/>
    </row>
    <row r="37" spans="1:15" s="15" customFormat="1" ht="63" customHeight="1" x14ac:dyDescent="0.25">
      <c r="A37" s="48">
        <v>28</v>
      </c>
      <c r="B37" s="46" t="s">
        <v>71</v>
      </c>
      <c r="C37" s="46" t="s">
        <v>72</v>
      </c>
      <c r="D37" s="47" t="s">
        <v>264</v>
      </c>
      <c r="E37" s="47" t="s">
        <v>247</v>
      </c>
      <c r="F37" s="47" t="s">
        <v>273</v>
      </c>
      <c r="G37" s="49">
        <f t="shared" si="0"/>
        <v>354300</v>
      </c>
      <c r="H37" s="39"/>
      <c r="I37" s="39"/>
      <c r="J37" s="39"/>
      <c r="K37" s="39"/>
      <c r="L37" s="39"/>
      <c r="M37" s="39"/>
      <c r="O37" s="16"/>
    </row>
    <row r="38" spans="1:15" s="15" customFormat="1" ht="82.5" customHeight="1" x14ac:dyDescent="0.25">
      <c r="A38" s="48">
        <v>29</v>
      </c>
      <c r="B38" s="46" t="s">
        <v>73</v>
      </c>
      <c r="C38" s="46" t="s">
        <v>74</v>
      </c>
      <c r="D38" s="47" t="s">
        <v>264</v>
      </c>
      <c r="E38" s="47" t="s">
        <v>257</v>
      </c>
      <c r="F38" s="47" t="s">
        <v>281</v>
      </c>
      <c r="G38" s="49">
        <f t="shared" si="0"/>
        <v>78800</v>
      </c>
      <c r="H38" s="39"/>
      <c r="I38" s="39"/>
      <c r="J38" s="39"/>
      <c r="K38" s="39"/>
      <c r="L38" s="39"/>
      <c r="M38" s="39"/>
      <c r="O38" s="16"/>
    </row>
    <row r="39" spans="1:15" s="15" customFormat="1" ht="64.5" customHeight="1" x14ac:dyDescent="0.25">
      <c r="A39" s="48">
        <v>30</v>
      </c>
      <c r="B39" s="46" t="s">
        <v>75</v>
      </c>
      <c r="C39" s="46" t="s">
        <v>76</v>
      </c>
      <c r="D39" s="47" t="s">
        <v>264</v>
      </c>
      <c r="E39" s="47" t="s">
        <v>249</v>
      </c>
      <c r="F39" s="47" t="s">
        <v>288</v>
      </c>
      <c r="G39" s="49">
        <f t="shared" si="0"/>
        <v>226500</v>
      </c>
      <c r="H39" s="39"/>
      <c r="I39" s="39"/>
      <c r="J39" s="39"/>
      <c r="K39" s="39"/>
      <c r="L39" s="39"/>
      <c r="M39" s="39"/>
      <c r="O39" s="16"/>
    </row>
    <row r="40" spans="1:15" s="15" customFormat="1" ht="63" customHeight="1" x14ac:dyDescent="0.25">
      <c r="A40" s="48">
        <v>31</v>
      </c>
      <c r="B40" s="46" t="s">
        <v>77</v>
      </c>
      <c r="C40" s="46" t="s">
        <v>78</v>
      </c>
      <c r="D40" s="47" t="s">
        <v>264</v>
      </c>
      <c r="E40" s="47" t="s">
        <v>258</v>
      </c>
      <c r="F40" s="47" t="s">
        <v>288</v>
      </c>
      <c r="G40" s="49">
        <f t="shared" si="0"/>
        <v>317100</v>
      </c>
      <c r="H40" s="39"/>
      <c r="I40" s="39"/>
      <c r="J40" s="39"/>
      <c r="K40" s="39"/>
      <c r="L40" s="39"/>
      <c r="M40" s="39"/>
      <c r="O40" s="16"/>
    </row>
    <row r="41" spans="1:15" s="15" customFormat="1" ht="71.25" customHeight="1" x14ac:dyDescent="0.25">
      <c r="A41" s="48">
        <v>32</v>
      </c>
      <c r="B41" s="46" t="s">
        <v>79</v>
      </c>
      <c r="C41" s="46" t="s">
        <v>80</v>
      </c>
      <c r="D41" s="47" t="s">
        <v>264</v>
      </c>
      <c r="E41" s="47" t="s">
        <v>256</v>
      </c>
      <c r="F41" s="47" t="s">
        <v>284</v>
      </c>
      <c r="G41" s="49">
        <f t="shared" si="0"/>
        <v>591000</v>
      </c>
      <c r="H41" s="39"/>
      <c r="I41" s="39"/>
      <c r="J41" s="39"/>
      <c r="K41" s="39"/>
      <c r="L41" s="39"/>
      <c r="M41" s="39"/>
      <c r="O41" s="16"/>
    </row>
    <row r="42" spans="1:15" s="15" customFormat="1" ht="79.5" customHeight="1" x14ac:dyDescent="0.25">
      <c r="A42" s="48">
        <v>33</v>
      </c>
      <c r="B42" s="46" t="s">
        <v>81</v>
      </c>
      <c r="C42" s="46" t="s">
        <v>82</v>
      </c>
      <c r="D42" s="47" t="s">
        <v>264</v>
      </c>
      <c r="E42" s="47" t="s">
        <v>254</v>
      </c>
      <c r="F42" s="47" t="s">
        <v>281</v>
      </c>
      <c r="G42" s="49">
        <f t="shared" si="0"/>
        <v>157600</v>
      </c>
      <c r="H42" s="39"/>
      <c r="I42" s="39"/>
      <c r="J42" s="39"/>
      <c r="K42" s="39"/>
      <c r="L42" s="39"/>
      <c r="M42" s="39"/>
      <c r="O42" s="16"/>
    </row>
    <row r="43" spans="1:15" s="15" customFormat="1" ht="51.75" customHeight="1" x14ac:dyDescent="0.25">
      <c r="A43" s="48">
        <v>34</v>
      </c>
      <c r="B43" s="46" t="s">
        <v>83</v>
      </c>
      <c r="C43" s="46" t="s">
        <v>83</v>
      </c>
      <c r="D43" s="47" t="s">
        <v>264</v>
      </c>
      <c r="E43" s="47" t="s">
        <v>257</v>
      </c>
      <c r="F43" s="47" t="s">
        <v>289</v>
      </c>
      <c r="G43" s="49">
        <f t="shared" si="0"/>
        <v>157500</v>
      </c>
      <c r="H43" s="39"/>
      <c r="I43" s="39"/>
      <c r="J43" s="39"/>
      <c r="K43" s="39"/>
      <c r="L43" s="39"/>
      <c r="M43" s="39"/>
      <c r="O43" s="16"/>
    </row>
    <row r="44" spans="1:15" s="15" customFormat="1" ht="70.5" customHeight="1" x14ac:dyDescent="0.25">
      <c r="A44" s="48">
        <v>35</v>
      </c>
      <c r="B44" s="46" t="s">
        <v>84</v>
      </c>
      <c r="C44" s="46" t="s">
        <v>85</v>
      </c>
      <c r="D44" s="47" t="s">
        <v>264</v>
      </c>
      <c r="E44" s="47" t="s">
        <v>254</v>
      </c>
      <c r="F44" s="47" t="s">
        <v>281</v>
      </c>
      <c r="G44" s="49">
        <f t="shared" si="0"/>
        <v>157600</v>
      </c>
      <c r="H44" s="39"/>
      <c r="I44" s="39"/>
      <c r="J44" s="39"/>
      <c r="K44" s="39"/>
      <c r="L44" s="39"/>
      <c r="M44" s="39"/>
      <c r="O44" s="16"/>
    </row>
    <row r="45" spans="1:15" s="15" customFormat="1" ht="61.5" customHeight="1" x14ac:dyDescent="0.25">
      <c r="A45" s="48">
        <v>36</v>
      </c>
      <c r="B45" s="46" t="s">
        <v>86</v>
      </c>
      <c r="C45" s="46" t="s">
        <v>87</v>
      </c>
      <c r="D45" s="47" t="s">
        <v>264</v>
      </c>
      <c r="E45" s="47" t="s">
        <v>254</v>
      </c>
      <c r="F45" s="47" t="s">
        <v>288</v>
      </c>
      <c r="G45" s="49">
        <f t="shared" si="0"/>
        <v>90600</v>
      </c>
      <c r="H45" s="39"/>
      <c r="I45" s="39"/>
      <c r="J45" s="39"/>
      <c r="K45" s="39"/>
      <c r="L45" s="39"/>
      <c r="M45" s="39"/>
      <c r="O45" s="16"/>
    </row>
    <row r="46" spans="1:15" s="15" customFormat="1" ht="67.5" customHeight="1" x14ac:dyDescent="0.25">
      <c r="A46" s="48">
        <v>37</v>
      </c>
      <c r="B46" s="46" t="s">
        <v>88</v>
      </c>
      <c r="C46" s="46" t="s">
        <v>89</v>
      </c>
      <c r="D46" s="47" t="s">
        <v>264</v>
      </c>
      <c r="E46" s="47" t="s">
        <v>254</v>
      </c>
      <c r="F46" s="47" t="s">
        <v>288</v>
      </c>
      <c r="G46" s="49">
        <f t="shared" si="0"/>
        <v>90600</v>
      </c>
      <c r="H46" s="39"/>
      <c r="I46" s="39"/>
      <c r="J46" s="39"/>
      <c r="K46" s="39"/>
      <c r="L46" s="39"/>
      <c r="M46" s="39"/>
      <c r="O46" s="16"/>
    </row>
    <row r="47" spans="1:15" s="15" customFormat="1" ht="58.5" customHeight="1" x14ac:dyDescent="0.25">
      <c r="A47" s="48">
        <v>38</v>
      </c>
      <c r="B47" s="46" t="s">
        <v>90</v>
      </c>
      <c r="C47" s="45" t="s">
        <v>91</v>
      </c>
      <c r="D47" s="47" t="s">
        <v>264</v>
      </c>
      <c r="E47" s="47" t="s">
        <v>247</v>
      </c>
      <c r="F47" s="47" t="s">
        <v>281</v>
      </c>
      <c r="G47" s="49">
        <f t="shared" si="0"/>
        <v>236400</v>
      </c>
      <c r="H47" s="39"/>
      <c r="I47" s="39"/>
      <c r="J47" s="39"/>
      <c r="K47" s="39"/>
      <c r="L47" s="39"/>
      <c r="M47" s="39"/>
      <c r="O47" s="16"/>
    </row>
    <row r="48" spans="1:15" s="15" customFormat="1" ht="60" customHeight="1" x14ac:dyDescent="0.25">
      <c r="A48" s="48">
        <v>39</v>
      </c>
      <c r="B48" s="46" t="s">
        <v>92</v>
      </c>
      <c r="C48" s="45" t="s">
        <v>93</v>
      </c>
      <c r="D48" s="47" t="s">
        <v>264</v>
      </c>
      <c r="E48" s="47" t="s">
        <v>247</v>
      </c>
      <c r="F48" s="47" t="s">
        <v>273</v>
      </c>
      <c r="G48" s="49">
        <f t="shared" si="0"/>
        <v>354300</v>
      </c>
      <c r="H48" s="39"/>
      <c r="I48" s="39"/>
      <c r="J48" s="39"/>
      <c r="K48" s="39"/>
      <c r="L48" s="39"/>
      <c r="M48" s="39"/>
      <c r="O48" s="16"/>
    </row>
    <row r="49" spans="1:15" s="15" customFormat="1" ht="60" customHeight="1" x14ac:dyDescent="0.25">
      <c r="A49" s="48">
        <v>40</v>
      </c>
      <c r="B49" s="46" t="s">
        <v>94</v>
      </c>
      <c r="C49" s="45" t="s">
        <v>95</v>
      </c>
      <c r="D49" s="47" t="s">
        <v>264</v>
      </c>
      <c r="E49" s="47" t="s">
        <v>259</v>
      </c>
      <c r="F49" s="47" t="s">
        <v>288</v>
      </c>
      <c r="G49" s="49">
        <f t="shared" si="0"/>
        <v>362400</v>
      </c>
      <c r="H49" s="39"/>
      <c r="I49" s="39"/>
      <c r="J49" s="39"/>
      <c r="K49" s="39"/>
      <c r="L49" s="39"/>
      <c r="M49" s="39"/>
      <c r="O49" s="16"/>
    </row>
    <row r="50" spans="1:15" s="15" customFormat="1" ht="60" customHeight="1" x14ac:dyDescent="0.25">
      <c r="A50" s="48">
        <v>41</v>
      </c>
      <c r="B50" s="46" t="s">
        <v>96</v>
      </c>
      <c r="C50" s="45" t="s">
        <v>97</v>
      </c>
      <c r="D50" s="47" t="s">
        <v>264</v>
      </c>
      <c r="E50" s="47" t="s">
        <v>257</v>
      </c>
      <c r="F50" s="47" t="s">
        <v>290</v>
      </c>
      <c r="G50" s="49">
        <f t="shared" si="0"/>
        <v>29500</v>
      </c>
      <c r="H50" s="39"/>
      <c r="I50" s="39"/>
      <c r="J50" s="39"/>
      <c r="K50" s="39"/>
      <c r="L50" s="39"/>
      <c r="M50" s="39"/>
      <c r="O50" s="16"/>
    </row>
    <row r="51" spans="1:15" s="15" customFormat="1" ht="60" customHeight="1" x14ac:dyDescent="0.25">
      <c r="A51" s="48">
        <v>42</v>
      </c>
      <c r="B51" s="46" t="s">
        <v>98</v>
      </c>
      <c r="C51" s="45" t="s">
        <v>99</v>
      </c>
      <c r="D51" s="47" t="s">
        <v>264</v>
      </c>
      <c r="E51" s="47" t="s">
        <v>247</v>
      </c>
      <c r="F51" s="47" t="s">
        <v>273</v>
      </c>
      <c r="G51" s="49">
        <f t="shared" si="0"/>
        <v>354300</v>
      </c>
      <c r="H51" s="39"/>
      <c r="I51" s="39"/>
      <c r="J51" s="39"/>
      <c r="K51" s="39"/>
      <c r="L51" s="39"/>
      <c r="M51" s="39"/>
      <c r="O51" s="16"/>
    </row>
    <row r="52" spans="1:15" s="15" customFormat="1" ht="102" customHeight="1" x14ac:dyDescent="0.25">
      <c r="A52" s="48">
        <v>43</v>
      </c>
      <c r="B52" s="46" t="s">
        <v>100</v>
      </c>
      <c r="C52" s="46" t="s">
        <v>101</v>
      </c>
      <c r="D52" s="47" t="s">
        <v>264</v>
      </c>
      <c r="E52" s="47" t="s">
        <v>257</v>
      </c>
      <c r="F52" s="47" t="s">
        <v>291</v>
      </c>
      <c r="G52" s="49">
        <f t="shared" si="0"/>
        <v>137200</v>
      </c>
      <c r="H52" s="39"/>
      <c r="I52" s="39"/>
      <c r="J52" s="39"/>
      <c r="K52" s="39"/>
      <c r="L52" s="39"/>
      <c r="M52" s="39"/>
      <c r="O52" s="16"/>
    </row>
    <row r="53" spans="1:15" s="15" customFormat="1" ht="63.75" customHeight="1" x14ac:dyDescent="0.25">
      <c r="A53" s="48">
        <v>44</v>
      </c>
      <c r="B53" s="46" t="s">
        <v>102</v>
      </c>
      <c r="C53" s="46" t="s">
        <v>103</v>
      </c>
      <c r="D53" s="47" t="s">
        <v>264</v>
      </c>
      <c r="E53" s="47" t="s">
        <v>254</v>
      </c>
      <c r="F53" s="47" t="s">
        <v>284</v>
      </c>
      <c r="G53" s="49">
        <f t="shared" si="0"/>
        <v>118200</v>
      </c>
      <c r="H53" s="39"/>
      <c r="I53" s="39"/>
      <c r="J53" s="39"/>
      <c r="K53" s="39"/>
      <c r="L53" s="39"/>
      <c r="M53" s="39"/>
      <c r="O53" s="16"/>
    </row>
    <row r="54" spans="1:15" s="15" customFormat="1" ht="60" customHeight="1" x14ac:dyDescent="0.25">
      <c r="A54" s="48">
        <v>45</v>
      </c>
      <c r="B54" s="46" t="s">
        <v>104</v>
      </c>
      <c r="C54" s="45" t="s">
        <v>105</v>
      </c>
      <c r="D54" s="47" t="s">
        <v>264</v>
      </c>
      <c r="E54" s="47" t="s">
        <v>254</v>
      </c>
      <c r="F54" s="47" t="s">
        <v>292</v>
      </c>
      <c r="G54" s="49">
        <f t="shared" si="0"/>
        <v>102400</v>
      </c>
      <c r="H54" s="39"/>
      <c r="I54" s="39"/>
      <c r="J54" s="39"/>
      <c r="K54" s="39"/>
      <c r="L54" s="39"/>
      <c r="M54" s="39"/>
      <c r="O54" s="16"/>
    </row>
    <row r="55" spans="1:15" s="15" customFormat="1" ht="85.5" customHeight="1" x14ac:dyDescent="0.2">
      <c r="A55" s="48">
        <v>46</v>
      </c>
      <c r="B55" s="46" t="s">
        <v>106</v>
      </c>
      <c r="C55" s="45" t="s">
        <v>107</v>
      </c>
      <c r="D55" s="47" t="s">
        <v>264</v>
      </c>
      <c r="E55" s="47" t="s">
        <v>247</v>
      </c>
      <c r="F55" s="47" t="s">
        <v>293</v>
      </c>
      <c r="G55" s="49">
        <f t="shared" si="0"/>
        <v>301500</v>
      </c>
      <c r="H55" s="39"/>
      <c r="I55" s="39"/>
      <c r="J55" s="39"/>
      <c r="K55" s="39"/>
      <c r="L55" s="39"/>
      <c r="M55" s="39"/>
      <c r="O55" s="16"/>
    </row>
    <row r="56" spans="1:15" s="15" customFormat="1" ht="99.75" customHeight="1" x14ac:dyDescent="0.25">
      <c r="A56" s="48">
        <v>47</v>
      </c>
      <c r="B56" s="46" t="s">
        <v>108</v>
      </c>
      <c r="C56" s="46" t="s">
        <v>109</v>
      </c>
      <c r="D56" s="47" t="s">
        <v>264</v>
      </c>
      <c r="E56" s="47" t="s">
        <v>254</v>
      </c>
      <c r="F56" s="47" t="s">
        <v>294</v>
      </c>
      <c r="G56" s="49">
        <f t="shared" si="0"/>
        <v>29200</v>
      </c>
      <c r="H56" s="39"/>
      <c r="I56" s="39"/>
      <c r="J56" s="39"/>
      <c r="K56" s="39"/>
      <c r="L56" s="39"/>
      <c r="M56" s="39"/>
      <c r="O56" s="16"/>
    </row>
    <row r="57" spans="1:15" s="15" customFormat="1" ht="60" customHeight="1" x14ac:dyDescent="0.25">
      <c r="A57" s="48">
        <v>48</v>
      </c>
      <c r="B57" s="46" t="s">
        <v>110</v>
      </c>
      <c r="C57" s="45" t="s">
        <v>111</v>
      </c>
      <c r="D57" s="47" t="s">
        <v>264</v>
      </c>
      <c r="E57" s="47" t="s">
        <v>254</v>
      </c>
      <c r="F57" s="47" t="s">
        <v>295</v>
      </c>
      <c r="G57" s="49">
        <f t="shared" si="0"/>
        <v>756000</v>
      </c>
      <c r="H57" s="39"/>
      <c r="I57" s="39"/>
      <c r="J57" s="39"/>
      <c r="K57" s="39"/>
      <c r="L57" s="39"/>
      <c r="M57" s="39"/>
      <c r="O57" s="16"/>
    </row>
    <row r="58" spans="1:15" s="15" customFormat="1" ht="60" customHeight="1" x14ac:dyDescent="0.25">
      <c r="A58" s="48">
        <v>49</v>
      </c>
      <c r="B58" s="46" t="s">
        <v>112</v>
      </c>
      <c r="C58" s="46" t="s">
        <v>113</v>
      </c>
      <c r="D58" s="47" t="s">
        <v>264</v>
      </c>
      <c r="E58" s="47" t="s">
        <v>248</v>
      </c>
      <c r="F58" s="47" t="s">
        <v>296</v>
      </c>
      <c r="G58" s="49">
        <f t="shared" si="0"/>
        <v>344000</v>
      </c>
      <c r="H58" s="39"/>
      <c r="I58" s="39"/>
      <c r="J58" s="39"/>
      <c r="K58" s="39"/>
      <c r="L58" s="39"/>
      <c r="M58" s="39"/>
      <c r="O58" s="16"/>
    </row>
    <row r="59" spans="1:15" s="15" customFormat="1" ht="79.5" customHeight="1" x14ac:dyDescent="0.25">
      <c r="A59" s="48">
        <v>50</v>
      </c>
      <c r="B59" s="45" t="s">
        <v>114</v>
      </c>
      <c r="C59" s="46" t="s">
        <v>115</v>
      </c>
      <c r="D59" s="47" t="s">
        <v>264</v>
      </c>
      <c r="E59" s="47" t="s">
        <v>254</v>
      </c>
      <c r="F59" s="47" t="s">
        <v>297</v>
      </c>
      <c r="G59" s="49">
        <f t="shared" si="0"/>
        <v>472600</v>
      </c>
      <c r="H59" s="39"/>
      <c r="I59" s="39"/>
      <c r="J59" s="39"/>
      <c r="K59" s="39"/>
      <c r="L59" s="39"/>
      <c r="M59" s="39"/>
      <c r="O59" s="16"/>
    </row>
    <row r="60" spans="1:15" s="15" customFormat="1" ht="77.25" customHeight="1" x14ac:dyDescent="0.25">
      <c r="A60" s="48">
        <v>51</v>
      </c>
      <c r="B60" s="45" t="s">
        <v>116</v>
      </c>
      <c r="C60" s="46" t="s">
        <v>117</v>
      </c>
      <c r="D60" s="47" t="s">
        <v>264</v>
      </c>
      <c r="E60" s="47" t="s">
        <v>254</v>
      </c>
      <c r="F60" s="47" t="s">
        <v>269</v>
      </c>
      <c r="G60" s="49">
        <f t="shared" si="0"/>
        <v>378000</v>
      </c>
      <c r="H60" s="39"/>
      <c r="I60" s="39"/>
      <c r="J60" s="39"/>
      <c r="K60" s="39"/>
      <c r="L60" s="39"/>
      <c r="M60" s="39"/>
      <c r="O60" s="16"/>
    </row>
    <row r="61" spans="1:15" s="15" customFormat="1" ht="49.5" customHeight="1" x14ac:dyDescent="0.25">
      <c r="A61" s="48">
        <v>52</v>
      </c>
      <c r="B61" s="46" t="s">
        <v>118</v>
      </c>
      <c r="C61" s="46" t="s">
        <v>119</v>
      </c>
      <c r="D61" s="47" t="s">
        <v>264</v>
      </c>
      <c r="E61" s="47" t="s">
        <v>254</v>
      </c>
      <c r="F61" s="47" t="s">
        <v>298</v>
      </c>
      <c r="G61" s="49">
        <f t="shared" si="0"/>
        <v>179600</v>
      </c>
      <c r="H61" s="39"/>
      <c r="I61" s="39"/>
      <c r="J61" s="39"/>
      <c r="K61" s="39"/>
      <c r="L61" s="39"/>
      <c r="M61" s="39"/>
      <c r="O61" s="16"/>
    </row>
    <row r="62" spans="1:15" s="15" customFormat="1" ht="60" customHeight="1" x14ac:dyDescent="0.25">
      <c r="A62" s="48">
        <v>53</v>
      </c>
      <c r="B62" s="46" t="s">
        <v>120</v>
      </c>
      <c r="C62" s="46" t="s">
        <v>121</v>
      </c>
      <c r="D62" s="47" t="s">
        <v>264</v>
      </c>
      <c r="E62" s="47" t="s">
        <v>254</v>
      </c>
      <c r="F62" s="47" t="s">
        <v>299</v>
      </c>
      <c r="G62" s="49">
        <f t="shared" si="0"/>
        <v>170200</v>
      </c>
      <c r="H62" s="39"/>
      <c r="I62" s="39"/>
      <c r="J62" s="39"/>
      <c r="K62" s="39"/>
      <c r="L62" s="39"/>
      <c r="M62" s="39"/>
      <c r="O62" s="16"/>
    </row>
    <row r="63" spans="1:15" s="15" customFormat="1" ht="54.75" customHeight="1" x14ac:dyDescent="0.25">
      <c r="A63" s="48">
        <v>54</v>
      </c>
      <c r="B63" s="46" t="s">
        <v>122</v>
      </c>
      <c r="C63" s="46" t="s">
        <v>123</v>
      </c>
      <c r="D63" s="47" t="s">
        <v>264</v>
      </c>
      <c r="E63" s="47" t="s">
        <v>254</v>
      </c>
      <c r="F63" s="47" t="s">
        <v>300</v>
      </c>
      <c r="G63" s="49">
        <f t="shared" si="0"/>
        <v>338600</v>
      </c>
      <c r="H63" s="39"/>
      <c r="I63" s="39"/>
      <c r="J63" s="39"/>
      <c r="K63" s="39"/>
      <c r="L63" s="39"/>
      <c r="M63" s="39"/>
      <c r="O63" s="16"/>
    </row>
    <row r="64" spans="1:15" s="15" customFormat="1" ht="52.5" customHeight="1" x14ac:dyDescent="0.25">
      <c r="A64" s="48">
        <v>55</v>
      </c>
      <c r="B64" s="46" t="s">
        <v>124</v>
      </c>
      <c r="C64" s="46" t="s">
        <v>125</v>
      </c>
      <c r="D64" s="47" t="s">
        <v>264</v>
      </c>
      <c r="E64" s="47" t="s">
        <v>254</v>
      </c>
      <c r="F64" s="47" t="s">
        <v>299</v>
      </c>
      <c r="G64" s="49">
        <f t="shared" si="0"/>
        <v>170200</v>
      </c>
      <c r="H64" s="39"/>
      <c r="I64" s="39"/>
      <c r="J64" s="39"/>
      <c r="K64" s="39"/>
      <c r="L64" s="39"/>
      <c r="M64" s="39"/>
      <c r="O64" s="16"/>
    </row>
    <row r="65" spans="1:15" s="15" customFormat="1" ht="99.75" customHeight="1" x14ac:dyDescent="0.25">
      <c r="A65" s="48">
        <v>56</v>
      </c>
      <c r="B65" s="46" t="s">
        <v>126</v>
      </c>
      <c r="C65" s="46" t="s">
        <v>127</v>
      </c>
      <c r="D65" s="47" t="s">
        <v>264</v>
      </c>
      <c r="E65" s="47" t="s">
        <v>250</v>
      </c>
      <c r="F65" s="47" t="s">
        <v>301</v>
      </c>
      <c r="G65" s="49">
        <f t="shared" si="0"/>
        <v>727800</v>
      </c>
      <c r="H65" s="39"/>
      <c r="I65" s="39"/>
      <c r="J65" s="39"/>
      <c r="K65" s="39"/>
      <c r="L65" s="39"/>
      <c r="M65" s="39"/>
      <c r="O65" s="16"/>
    </row>
    <row r="66" spans="1:15" s="15" customFormat="1" ht="129" customHeight="1" x14ac:dyDescent="0.25">
      <c r="A66" s="48">
        <v>57</v>
      </c>
      <c r="B66" s="46" t="s">
        <v>128</v>
      </c>
      <c r="C66" s="46" t="s">
        <v>129</v>
      </c>
      <c r="D66" s="47" t="s">
        <v>264</v>
      </c>
      <c r="E66" s="47" t="s">
        <v>250</v>
      </c>
      <c r="F66" s="47" t="s">
        <v>301</v>
      </c>
      <c r="G66" s="49">
        <f t="shared" si="0"/>
        <v>727800</v>
      </c>
      <c r="H66" s="39"/>
      <c r="I66" s="39"/>
      <c r="J66" s="39"/>
      <c r="K66" s="39"/>
      <c r="L66" s="39"/>
      <c r="M66" s="39"/>
      <c r="O66" s="16"/>
    </row>
    <row r="67" spans="1:15" s="15" customFormat="1" ht="92.25" customHeight="1" x14ac:dyDescent="0.25">
      <c r="A67" s="48">
        <v>58</v>
      </c>
      <c r="B67" s="46" t="s">
        <v>130</v>
      </c>
      <c r="C67" s="46" t="s">
        <v>131</v>
      </c>
      <c r="D67" s="47" t="s">
        <v>264</v>
      </c>
      <c r="E67" s="47" t="s">
        <v>251</v>
      </c>
      <c r="F67" s="47" t="s">
        <v>302</v>
      </c>
      <c r="G67" s="49">
        <f t="shared" si="0"/>
        <v>936000</v>
      </c>
      <c r="H67" s="39"/>
      <c r="I67" s="39"/>
      <c r="J67" s="39"/>
      <c r="K67" s="39"/>
      <c r="L67" s="39"/>
      <c r="M67" s="39"/>
      <c r="O67" s="16"/>
    </row>
    <row r="68" spans="1:15" s="15" customFormat="1" ht="52.5" customHeight="1" x14ac:dyDescent="0.25">
      <c r="A68" s="48">
        <v>59</v>
      </c>
      <c r="B68" s="46" t="s">
        <v>132</v>
      </c>
      <c r="C68" s="46" t="s">
        <v>133</v>
      </c>
      <c r="D68" s="47" t="s">
        <v>266</v>
      </c>
      <c r="E68" s="47">
        <v>34</v>
      </c>
      <c r="F68" s="47" t="s">
        <v>303</v>
      </c>
      <c r="G68" s="49">
        <f t="shared" si="0"/>
        <v>6830600</v>
      </c>
      <c r="H68" s="39"/>
      <c r="I68" s="39"/>
      <c r="J68" s="39"/>
      <c r="K68" s="39"/>
      <c r="L68" s="39"/>
      <c r="M68" s="39"/>
      <c r="O68" s="16"/>
    </row>
    <row r="69" spans="1:15" s="15" customFormat="1" ht="71.25" customHeight="1" x14ac:dyDescent="0.25">
      <c r="A69" s="48">
        <v>60</v>
      </c>
      <c r="B69" s="46" t="s">
        <v>134</v>
      </c>
      <c r="C69" s="46" t="s">
        <v>135</v>
      </c>
      <c r="D69" s="47" t="s">
        <v>265</v>
      </c>
      <c r="E69" s="47">
        <v>15</v>
      </c>
      <c r="F69" s="47" t="s">
        <v>304</v>
      </c>
      <c r="G69" s="49">
        <f t="shared" si="0"/>
        <v>6652500</v>
      </c>
      <c r="H69" s="39"/>
      <c r="I69" s="39"/>
      <c r="J69" s="39"/>
      <c r="K69" s="39"/>
      <c r="L69" s="39"/>
      <c r="M69" s="39"/>
      <c r="O69" s="16"/>
    </row>
    <row r="70" spans="1:15" s="15" customFormat="1" ht="110.25" customHeight="1" x14ac:dyDescent="0.25">
      <c r="A70" s="48">
        <v>61</v>
      </c>
      <c r="B70" s="46" t="s">
        <v>136</v>
      </c>
      <c r="C70" s="46" t="s">
        <v>137</v>
      </c>
      <c r="D70" s="47" t="s">
        <v>267</v>
      </c>
      <c r="E70" s="47" t="s">
        <v>252</v>
      </c>
      <c r="F70" s="47" t="s">
        <v>305</v>
      </c>
      <c r="G70" s="49">
        <f t="shared" si="0"/>
        <v>1842000</v>
      </c>
      <c r="H70" s="39"/>
      <c r="I70" s="39"/>
      <c r="J70" s="39"/>
      <c r="K70" s="39"/>
      <c r="L70" s="39"/>
      <c r="M70" s="39"/>
      <c r="O70" s="16"/>
    </row>
    <row r="71" spans="1:15" s="15" customFormat="1" ht="97.5" customHeight="1" x14ac:dyDescent="0.25">
      <c r="A71" s="48">
        <v>62</v>
      </c>
      <c r="B71" s="46" t="s">
        <v>138</v>
      </c>
      <c r="C71" s="46" t="s">
        <v>139</v>
      </c>
      <c r="D71" s="47" t="s">
        <v>267</v>
      </c>
      <c r="E71" s="47" t="s">
        <v>252</v>
      </c>
      <c r="F71" s="47" t="s">
        <v>306</v>
      </c>
      <c r="G71" s="49">
        <f t="shared" si="0"/>
        <v>1164000</v>
      </c>
      <c r="H71" s="39"/>
      <c r="I71" s="39"/>
      <c r="J71" s="39"/>
      <c r="K71" s="39"/>
      <c r="L71" s="39"/>
      <c r="M71" s="39"/>
      <c r="O71" s="16"/>
    </row>
    <row r="72" spans="1:15" s="15" customFormat="1" ht="63.75" customHeight="1" x14ac:dyDescent="0.25">
      <c r="A72" s="48">
        <v>63</v>
      </c>
      <c r="B72" s="46" t="s">
        <v>140</v>
      </c>
      <c r="C72" s="46" t="s">
        <v>141</v>
      </c>
      <c r="D72" s="47" t="s">
        <v>264</v>
      </c>
      <c r="E72" s="47" t="s">
        <v>249</v>
      </c>
      <c r="F72" s="47" t="s">
        <v>307</v>
      </c>
      <c r="G72" s="49">
        <f t="shared" si="0"/>
        <v>315000</v>
      </c>
      <c r="H72" s="39"/>
      <c r="I72" s="39"/>
      <c r="J72" s="39"/>
      <c r="K72" s="39"/>
      <c r="L72" s="39"/>
      <c r="M72" s="39"/>
      <c r="O72" s="16"/>
    </row>
    <row r="73" spans="1:15" s="15" customFormat="1" ht="99.75" customHeight="1" x14ac:dyDescent="0.25">
      <c r="A73" s="48">
        <v>64</v>
      </c>
      <c r="B73" s="46" t="s">
        <v>142</v>
      </c>
      <c r="C73" s="46" t="s">
        <v>143</v>
      </c>
      <c r="D73" s="47" t="s">
        <v>264</v>
      </c>
      <c r="E73" s="47" t="s">
        <v>257</v>
      </c>
      <c r="F73" s="47" t="s">
        <v>308</v>
      </c>
      <c r="G73" s="49">
        <f t="shared" si="0"/>
        <v>20900</v>
      </c>
      <c r="H73" s="39"/>
      <c r="I73" s="39"/>
      <c r="J73" s="39"/>
      <c r="K73" s="39"/>
      <c r="L73" s="39"/>
      <c r="M73" s="39"/>
      <c r="O73" s="16"/>
    </row>
    <row r="74" spans="1:15" s="15" customFormat="1" ht="79.5" customHeight="1" x14ac:dyDescent="0.25">
      <c r="A74" s="48">
        <v>65</v>
      </c>
      <c r="B74" s="46" t="s">
        <v>144</v>
      </c>
      <c r="C74" s="46" t="s">
        <v>145</v>
      </c>
      <c r="D74" s="47" t="s">
        <v>264</v>
      </c>
      <c r="E74" s="47" t="s">
        <v>257</v>
      </c>
      <c r="F74" s="47" t="s">
        <v>309</v>
      </c>
      <c r="G74" s="49">
        <f t="shared" si="0"/>
        <v>226800</v>
      </c>
      <c r="H74" s="39"/>
      <c r="I74" s="39"/>
      <c r="J74" s="39"/>
      <c r="K74" s="39"/>
      <c r="L74" s="39"/>
      <c r="M74" s="39"/>
      <c r="O74" s="16"/>
    </row>
    <row r="75" spans="1:15" s="15" customFormat="1" ht="78.75" customHeight="1" x14ac:dyDescent="0.25">
      <c r="A75" s="48">
        <v>66</v>
      </c>
      <c r="B75" s="46" t="s">
        <v>146</v>
      </c>
      <c r="C75" s="46" t="s">
        <v>147</v>
      </c>
      <c r="D75" s="47" t="s">
        <v>264</v>
      </c>
      <c r="E75" s="47" t="s">
        <v>257</v>
      </c>
      <c r="F75" s="47" t="s">
        <v>309</v>
      </c>
      <c r="G75" s="49">
        <f t="shared" ref="G75:G124" si="1">E75*F75</f>
        <v>226800</v>
      </c>
      <c r="H75" s="39"/>
      <c r="I75" s="39"/>
      <c r="J75" s="39"/>
      <c r="K75" s="39"/>
      <c r="L75" s="39"/>
      <c r="M75" s="39"/>
      <c r="O75" s="16"/>
    </row>
    <row r="76" spans="1:15" s="15" customFormat="1" ht="48" customHeight="1" x14ac:dyDescent="0.25">
      <c r="A76" s="48">
        <v>67</v>
      </c>
      <c r="B76" s="46" t="s">
        <v>148</v>
      </c>
      <c r="C76" s="46" t="s">
        <v>148</v>
      </c>
      <c r="D76" s="47" t="s">
        <v>264</v>
      </c>
      <c r="E76" s="47" t="s">
        <v>247</v>
      </c>
      <c r="F76" s="47" t="s">
        <v>280</v>
      </c>
      <c r="G76" s="49">
        <f t="shared" si="1"/>
        <v>529200</v>
      </c>
      <c r="H76" s="39"/>
      <c r="I76" s="39"/>
      <c r="J76" s="39"/>
      <c r="K76" s="39"/>
      <c r="L76" s="39"/>
      <c r="M76" s="39"/>
      <c r="O76" s="16"/>
    </row>
    <row r="77" spans="1:15" s="15" customFormat="1" ht="99" customHeight="1" x14ac:dyDescent="0.25">
      <c r="A77" s="48">
        <v>68</v>
      </c>
      <c r="B77" s="46" t="s">
        <v>149</v>
      </c>
      <c r="C77" s="46" t="s">
        <v>150</v>
      </c>
      <c r="D77" s="47" t="s">
        <v>264</v>
      </c>
      <c r="E77" s="47" t="s">
        <v>245</v>
      </c>
      <c r="F77" s="47" t="s">
        <v>310</v>
      </c>
      <c r="G77" s="49">
        <f t="shared" si="1"/>
        <v>465000</v>
      </c>
      <c r="H77" s="39"/>
      <c r="I77" s="39"/>
      <c r="J77" s="39"/>
      <c r="K77" s="39"/>
      <c r="L77" s="39"/>
      <c r="M77" s="39"/>
      <c r="O77" s="16"/>
    </row>
    <row r="78" spans="1:15" s="15" customFormat="1" ht="51.75" customHeight="1" x14ac:dyDescent="0.25">
      <c r="A78" s="48">
        <v>69</v>
      </c>
      <c r="B78" s="46" t="s">
        <v>151</v>
      </c>
      <c r="C78" s="46" t="s">
        <v>152</v>
      </c>
      <c r="D78" s="47" t="s">
        <v>265</v>
      </c>
      <c r="E78" s="47" t="s">
        <v>252</v>
      </c>
      <c r="F78" s="47" t="s">
        <v>305</v>
      </c>
      <c r="G78" s="49">
        <f t="shared" si="1"/>
        <v>1842000</v>
      </c>
      <c r="H78" s="39"/>
      <c r="I78" s="39"/>
      <c r="J78" s="39"/>
      <c r="K78" s="39"/>
      <c r="L78" s="39"/>
      <c r="M78" s="39"/>
      <c r="O78" s="16"/>
    </row>
    <row r="79" spans="1:15" s="15" customFormat="1" ht="60" customHeight="1" x14ac:dyDescent="0.25">
      <c r="A79" s="48">
        <v>70</v>
      </c>
      <c r="B79" s="46" t="s">
        <v>153</v>
      </c>
      <c r="C79" s="46" t="s">
        <v>154</v>
      </c>
      <c r="D79" s="47" t="s">
        <v>264</v>
      </c>
      <c r="E79" s="47" t="s">
        <v>260</v>
      </c>
      <c r="F79" s="47" t="s">
        <v>311</v>
      </c>
      <c r="G79" s="49">
        <f t="shared" si="1"/>
        <v>458800</v>
      </c>
      <c r="H79" s="39"/>
      <c r="I79" s="39"/>
      <c r="J79" s="39"/>
      <c r="K79" s="39"/>
      <c r="L79" s="39"/>
      <c r="M79" s="39"/>
      <c r="O79" s="16"/>
    </row>
    <row r="80" spans="1:15" s="15" customFormat="1" ht="83.25" customHeight="1" x14ac:dyDescent="0.25">
      <c r="A80" s="48">
        <v>71</v>
      </c>
      <c r="B80" s="46" t="s">
        <v>155</v>
      </c>
      <c r="C80" s="46" t="s">
        <v>156</v>
      </c>
      <c r="D80" s="47" t="s">
        <v>264</v>
      </c>
      <c r="E80" s="47" t="s">
        <v>254</v>
      </c>
      <c r="F80" s="47" t="s">
        <v>269</v>
      </c>
      <c r="G80" s="49">
        <f t="shared" si="1"/>
        <v>378000</v>
      </c>
      <c r="H80" s="39"/>
      <c r="I80" s="39"/>
      <c r="J80" s="39"/>
      <c r="K80" s="39"/>
      <c r="L80" s="39"/>
      <c r="M80" s="39"/>
      <c r="O80" s="16"/>
    </row>
    <row r="81" spans="1:15" s="15" customFormat="1" ht="78.75" customHeight="1" x14ac:dyDescent="0.25">
      <c r="A81" s="48">
        <v>72</v>
      </c>
      <c r="B81" s="46" t="s">
        <v>157</v>
      </c>
      <c r="C81" s="46" t="s">
        <v>158</v>
      </c>
      <c r="D81" s="47" t="s">
        <v>264</v>
      </c>
      <c r="E81" s="47" t="s">
        <v>254</v>
      </c>
      <c r="F81" s="47" t="s">
        <v>297</v>
      </c>
      <c r="G81" s="49">
        <f t="shared" si="1"/>
        <v>472600</v>
      </c>
      <c r="H81" s="39"/>
      <c r="I81" s="39"/>
      <c r="J81" s="39"/>
      <c r="K81" s="39"/>
      <c r="L81" s="39"/>
      <c r="M81" s="39"/>
      <c r="O81" s="16"/>
    </row>
    <row r="82" spans="1:15" s="15" customFormat="1" ht="163.5" customHeight="1" x14ac:dyDescent="0.25">
      <c r="A82" s="48">
        <v>73</v>
      </c>
      <c r="B82" s="46" t="s">
        <v>159</v>
      </c>
      <c r="C82" s="46" t="s">
        <v>160</v>
      </c>
      <c r="D82" s="47" t="s">
        <v>264</v>
      </c>
      <c r="E82" s="47" t="s">
        <v>253</v>
      </c>
      <c r="F82" s="47" t="s">
        <v>312</v>
      </c>
      <c r="G82" s="49">
        <f t="shared" si="1"/>
        <v>1933500</v>
      </c>
      <c r="H82" s="39"/>
      <c r="I82" s="39"/>
      <c r="J82" s="39"/>
      <c r="K82" s="39"/>
      <c r="L82" s="39"/>
      <c r="M82" s="39"/>
      <c r="O82" s="16"/>
    </row>
    <row r="83" spans="1:15" s="15" customFormat="1" ht="161.25" customHeight="1" x14ac:dyDescent="0.25">
      <c r="A83" s="48">
        <v>74</v>
      </c>
      <c r="B83" s="46" t="s">
        <v>161</v>
      </c>
      <c r="C83" s="46" t="s">
        <v>162</v>
      </c>
      <c r="D83" s="47" t="s">
        <v>264</v>
      </c>
      <c r="E83" s="47" t="s">
        <v>253</v>
      </c>
      <c r="F83" s="47" t="s">
        <v>313</v>
      </c>
      <c r="G83" s="49">
        <f t="shared" si="1"/>
        <v>2287500</v>
      </c>
      <c r="H83" s="39"/>
      <c r="I83" s="39"/>
      <c r="J83" s="39"/>
      <c r="K83" s="39"/>
      <c r="L83" s="39"/>
      <c r="M83" s="39"/>
      <c r="O83" s="16"/>
    </row>
    <row r="84" spans="1:15" s="15" customFormat="1" ht="93" customHeight="1" x14ac:dyDescent="0.25">
      <c r="A84" s="48">
        <v>75</v>
      </c>
      <c r="B84" s="46" t="s">
        <v>163</v>
      </c>
      <c r="C84" s="46" t="s">
        <v>164</v>
      </c>
      <c r="D84" s="47" t="s">
        <v>264</v>
      </c>
      <c r="E84" s="47" t="s">
        <v>257</v>
      </c>
      <c r="F84" s="47" t="s">
        <v>314</v>
      </c>
      <c r="G84" s="49">
        <f t="shared" si="1"/>
        <v>673300</v>
      </c>
      <c r="H84" s="39"/>
      <c r="I84" s="39"/>
      <c r="J84" s="39"/>
      <c r="K84" s="39"/>
      <c r="L84" s="39"/>
      <c r="M84" s="39"/>
      <c r="O84" s="16"/>
    </row>
    <row r="85" spans="1:15" s="15" customFormat="1" ht="95.25" customHeight="1" x14ac:dyDescent="0.25">
      <c r="A85" s="48">
        <v>76</v>
      </c>
      <c r="B85" s="46" t="s">
        <v>165</v>
      </c>
      <c r="C85" s="46" t="s">
        <v>166</v>
      </c>
      <c r="D85" s="47" t="s">
        <v>264</v>
      </c>
      <c r="E85" s="47" t="s">
        <v>257</v>
      </c>
      <c r="F85" s="47" t="s">
        <v>315</v>
      </c>
      <c r="G85" s="49">
        <f t="shared" si="1"/>
        <v>561100</v>
      </c>
      <c r="H85" s="39"/>
      <c r="I85" s="39"/>
      <c r="J85" s="39"/>
      <c r="K85" s="39"/>
      <c r="L85" s="39"/>
      <c r="M85" s="39"/>
      <c r="O85" s="16"/>
    </row>
    <row r="86" spans="1:15" s="15" customFormat="1" ht="89.25" customHeight="1" x14ac:dyDescent="0.25">
      <c r="A86" s="48">
        <v>77</v>
      </c>
      <c r="B86" s="46" t="s">
        <v>167</v>
      </c>
      <c r="C86" s="45" t="s">
        <v>168</v>
      </c>
      <c r="D86" s="47" t="s">
        <v>264</v>
      </c>
      <c r="E86" s="47" t="s">
        <v>254</v>
      </c>
      <c r="F86" s="47" t="s">
        <v>316</v>
      </c>
      <c r="G86" s="49">
        <f t="shared" si="1"/>
        <v>992200</v>
      </c>
      <c r="H86" s="39"/>
      <c r="I86" s="39"/>
      <c r="J86" s="39"/>
      <c r="K86" s="39"/>
      <c r="L86" s="39"/>
      <c r="M86" s="39"/>
      <c r="O86" s="16"/>
    </row>
    <row r="87" spans="1:15" s="15" customFormat="1" ht="81.75" customHeight="1" x14ac:dyDescent="0.25">
      <c r="A87" s="48">
        <v>78</v>
      </c>
      <c r="B87" s="46" t="s">
        <v>169</v>
      </c>
      <c r="C87" s="45" t="s">
        <v>170</v>
      </c>
      <c r="D87" s="47" t="s">
        <v>264</v>
      </c>
      <c r="E87" s="47" t="s">
        <v>254</v>
      </c>
      <c r="F87" s="47" t="s">
        <v>316</v>
      </c>
      <c r="G87" s="49">
        <f t="shared" si="1"/>
        <v>992200</v>
      </c>
      <c r="H87" s="39"/>
      <c r="I87" s="39"/>
      <c r="J87" s="39"/>
      <c r="K87" s="39"/>
      <c r="L87" s="39"/>
      <c r="M87" s="39"/>
      <c r="O87" s="16"/>
    </row>
    <row r="88" spans="1:15" s="15" customFormat="1" ht="57" customHeight="1" x14ac:dyDescent="0.25">
      <c r="A88" s="48">
        <v>79</v>
      </c>
      <c r="B88" s="46" t="s">
        <v>171</v>
      </c>
      <c r="C88" s="46" t="s">
        <v>172</v>
      </c>
      <c r="D88" s="47" t="s">
        <v>264</v>
      </c>
      <c r="E88" s="47" t="s">
        <v>254</v>
      </c>
      <c r="F88" s="47" t="s">
        <v>317</v>
      </c>
      <c r="G88" s="49">
        <f t="shared" si="1"/>
        <v>647400</v>
      </c>
      <c r="H88" s="39"/>
      <c r="I88" s="39"/>
      <c r="J88" s="39"/>
      <c r="K88" s="39"/>
      <c r="L88" s="39"/>
      <c r="M88" s="39"/>
      <c r="O88" s="16"/>
    </row>
    <row r="89" spans="1:15" s="15" customFormat="1" ht="57.75" customHeight="1" x14ac:dyDescent="0.25">
      <c r="A89" s="48">
        <v>80</v>
      </c>
      <c r="B89" s="46" t="s">
        <v>173</v>
      </c>
      <c r="C89" s="46" t="s">
        <v>174</v>
      </c>
      <c r="D89" s="47" t="s">
        <v>264</v>
      </c>
      <c r="E89" s="47" t="s">
        <v>254</v>
      </c>
      <c r="F89" s="47" t="s">
        <v>318</v>
      </c>
      <c r="G89" s="49">
        <f t="shared" si="1"/>
        <v>538600</v>
      </c>
      <c r="H89" s="39"/>
      <c r="I89" s="39"/>
      <c r="J89" s="39"/>
      <c r="K89" s="39"/>
      <c r="L89" s="39"/>
      <c r="M89" s="39"/>
      <c r="O89" s="16"/>
    </row>
    <row r="90" spans="1:15" s="15" customFormat="1" ht="82.5" customHeight="1" x14ac:dyDescent="0.25">
      <c r="A90" s="48">
        <v>81</v>
      </c>
      <c r="B90" s="46" t="s">
        <v>175</v>
      </c>
      <c r="C90" s="46" t="s">
        <v>176</v>
      </c>
      <c r="D90" s="47" t="s">
        <v>264</v>
      </c>
      <c r="E90" s="47" t="s">
        <v>257</v>
      </c>
      <c r="F90" s="47" t="s">
        <v>319</v>
      </c>
      <c r="G90" s="49">
        <f t="shared" si="1"/>
        <v>403600</v>
      </c>
      <c r="H90" s="39"/>
      <c r="I90" s="39"/>
      <c r="J90" s="39"/>
      <c r="K90" s="39"/>
      <c r="L90" s="39"/>
      <c r="M90" s="39"/>
      <c r="O90" s="16"/>
    </row>
    <row r="91" spans="1:15" s="15" customFormat="1" ht="79.5" customHeight="1" x14ac:dyDescent="0.25">
      <c r="A91" s="48">
        <v>82</v>
      </c>
      <c r="B91" s="46" t="s">
        <v>177</v>
      </c>
      <c r="C91" s="46" t="s">
        <v>178</v>
      </c>
      <c r="D91" s="47" t="s">
        <v>264</v>
      </c>
      <c r="E91" s="47" t="s">
        <v>257</v>
      </c>
      <c r="F91" s="47" t="s">
        <v>319</v>
      </c>
      <c r="G91" s="49">
        <f t="shared" si="1"/>
        <v>403600</v>
      </c>
      <c r="H91" s="39"/>
      <c r="I91" s="39"/>
      <c r="J91" s="39"/>
      <c r="K91" s="39"/>
      <c r="L91" s="39"/>
      <c r="M91" s="39"/>
      <c r="O91" s="16"/>
    </row>
    <row r="92" spans="1:15" s="15" customFormat="1" ht="63" customHeight="1" x14ac:dyDescent="0.25">
      <c r="A92" s="48">
        <v>83</v>
      </c>
      <c r="B92" s="46" t="s">
        <v>179</v>
      </c>
      <c r="C92" s="46" t="s">
        <v>180</v>
      </c>
      <c r="D92" s="47" t="s">
        <v>264</v>
      </c>
      <c r="E92" s="47" t="s">
        <v>256</v>
      </c>
      <c r="F92" s="47" t="s">
        <v>286</v>
      </c>
      <c r="G92" s="49">
        <f t="shared" si="1"/>
        <v>1280000</v>
      </c>
      <c r="H92" s="39"/>
      <c r="I92" s="39"/>
      <c r="J92" s="39"/>
      <c r="K92" s="39"/>
      <c r="L92" s="39"/>
      <c r="M92" s="39"/>
      <c r="O92" s="16"/>
    </row>
    <row r="93" spans="1:15" s="15" customFormat="1" ht="69" customHeight="1" x14ac:dyDescent="0.25">
      <c r="A93" s="48">
        <v>84</v>
      </c>
      <c r="B93" s="46" t="s">
        <v>181</v>
      </c>
      <c r="C93" s="46" t="s">
        <v>182</v>
      </c>
      <c r="D93" s="47" t="s">
        <v>264</v>
      </c>
      <c r="E93" s="47" t="s">
        <v>245</v>
      </c>
      <c r="F93" s="47" t="s">
        <v>320</v>
      </c>
      <c r="G93" s="49">
        <f t="shared" si="1"/>
        <v>333000</v>
      </c>
      <c r="H93" s="39"/>
      <c r="I93" s="39"/>
      <c r="J93" s="39"/>
      <c r="K93" s="39"/>
      <c r="L93" s="39"/>
      <c r="M93" s="39"/>
      <c r="O93" s="16"/>
    </row>
    <row r="94" spans="1:15" s="15" customFormat="1" ht="60" customHeight="1" x14ac:dyDescent="0.25">
      <c r="A94" s="48">
        <v>85</v>
      </c>
      <c r="B94" s="46" t="s">
        <v>183</v>
      </c>
      <c r="C94" s="45" t="s">
        <v>184</v>
      </c>
      <c r="D94" s="47" t="s">
        <v>264</v>
      </c>
      <c r="E94" s="47" t="s">
        <v>256</v>
      </c>
      <c r="F94" s="47" t="s">
        <v>307</v>
      </c>
      <c r="G94" s="49">
        <f t="shared" si="1"/>
        <v>630000</v>
      </c>
      <c r="H94" s="39"/>
      <c r="I94" s="39"/>
      <c r="J94" s="39"/>
      <c r="K94" s="39"/>
      <c r="L94" s="39"/>
      <c r="M94" s="39"/>
      <c r="O94" s="16"/>
    </row>
    <row r="95" spans="1:15" s="15" customFormat="1" ht="60" customHeight="1" x14ac:dyDescent="0.25">
      <c r="A95" s="48">
        <v>86</v>
      </c>
      <c r="B95" s="46" t="s">
        <v>185</v>
      </c>
      <c r="C95" s="45" t="s">
        <v>186</v>
      </c>
      <c r="D95" s="47" t="s">
        <v>264</v>
      </c>
      <c r="E95" s="47" t="s">
        <v>256</v>
      </c>
      <c r="F95" s="47" t="s">
        <v>307</v>
      </c>
      <c r="G95" s="49">
        <f t="shared" si="1"/>
        <v>630000</v>
      </c>
      <c r="H95" s="39"/>
      <c r="I95" s="39"/>
      <c r="J95" s="39"/>
      <c r="K95" s="39"/>
      <c r="L95" s="39"/>
      <c r="M95" s="39"/>
      <c r="O95" s="16"/>
    </row>
    <row r="96" spans="1:15" s="15" customFormat="1" ht="82.5" customHeight="1" x14ac:dyDescent="0.25">
      <c r="A96" s="48">
        <v>87</v>
      </c>
      <c r="B96" s="46" t="s">
        <v>187</v>
      </c>
      <c r="C96" s="46" t="s">
        <v>188</v>
      </c>
      <c r="D96" s="47" t="s">
        <v>264</v>
      </c>
      <c r="E96" s="47">
        <v>70</v>
      </c>
      <c r="F96" s="47" t="s">
        <v>283</v>
      </c>
      <c r="G96" s="49">
        <f t="shared" si="1"/>
        <v>6888000</v>
      </c>
      <c r="H96" s="39"/>
      <c r="I96" s="39"/>
      <c r="J96" s="39"/>
      <c r="K96" s="39"/>
      <c r="L96" s="39"/>
      <c r="M96" s="39"/>
      <c r="O96" s="16"/>
    </row>
    <row r="97" spans="1:15" s="15" customFormat="1" ht="75.75" customHeight="1" x14ac:dyDescent="0.25">
      <c r="A97" s="48">
        <v>88</v>
      </c>
      <c r="B97" s="46" t="s">
        <v>189</v>
      </c>
      <c r="C97" s="46" t="s">
        <v>190</v>
      </c>
      <c r="D97" s="47" t="s">
        <v>264</v>
      </c>
      <c r="E97" s="47" t="s">
        <v>247</v>
      </c>
      <c r="F97" s="47" t="s">
        <v>307</v>
      </c>
      <c r="G97" s="49">
        <f t="shared" si="1"/>
        <v>189000</v>
      </c>
      <c r="H97" s="39"/>
      <c r="I97" s="39"/>
      <c r="J97" s="39"/>
      <c r="K97" s="39"/>
      <c r="L97" s="39"/>
      <c r="M97" s="39"/>
      <c r="O97" s="16"/>
    </row>
    <row r="98" spans="1:15" s="15" customFormat="1" ht="67.5" customHeight="1" x14ac:dyDescent="0.25">
      <c r="A98" s="48">
        <v>89</v>
      </c>
      <c r="B98" s="46" t="s">
        <v>191</v>
      </c>
      <c r="C98" s="46" t="s">
        <v>192</v>
      </c>
      <c r="D98" s="47" t="s">
        <v>264</v>
      </c>
      <c r="E98" s="47" t="s">
        <v>256</v>
      </c>
      <c r="F98" s="47" t="s">
        <v>307</v>
      </c>
      <c r="G98" s="49">
        <f t="shared" si="1"/>
        <v>630000</v>
      </c>
      <c r="H98" s="39"/>
      <c r="I98" s="39"/>
      <c r="J98" s="39"/>
      <c r="K98" s="39"/>
      <c r="L98" s="39"/>
      <c r="M98" s="39"/>
      <c r="O98" s="16"/>
    </row>
    <row r="99" spans="1:15" s="15" customFormat="1" ht="103.5" customHeight="1" x14ac:dyDescent="0.25">
      <c r="A99" s="48">
        <v>90</v>
      </c>
      <c r="B99" s="46" t="s">
        <v>193</v>
      </c>
      <c r="C99" s="46" t="s">
        <v>194</v>
      </c>
      <c r="D99" s="47" t="s">
        <v>265</v>
      </c>
      <c r="E99" s="47" t="s">
        <v>245</v>
      </c>
      <c r="F99" s="47" t="s">
        <v>321</v>
      </c>
      <c r="G99" s="49">
        <f t="shared" si="1"/>
        <v>1800000</v>
      </c>
      <c r="H99" s="39"/>
      <c r="I99" s="39"/>
      <c r="J99" s="39"/>
      <c r="K99" s="39"/>
      <c r="L99" s="39"/>
      <c r="M99" s="39"/>
      <c r="O99" s="16"/>
    </row>
    <row r="100" spans="1:15" s="15" customFormat="1" ht="60" customHeight="1" x14ac:dyDescent="0.25">
      <c r="A100" s="48">
        <v>91</v>
      </c>
      <c r="B100" s="45" t="s">
        <v>195</v>
      </c>
      <c r="C100" s="46" t="s">
        <v>196</v>
      </c>
      <c r="D100" s="47" t="s">
        <v>265</v>
      </c>
      <c r="E100" s="47" t="s">
        <v>261</v>
      </c>
      <c r="F100" s="47" t="s">
        <v>322</v>
      </c>
      <c r="G100" s="49">
        <f t="shared" si="1"/>
        <v>5556000</v>
      </c>
      <c r="H100" s="39"/>
      <c r="I100" s="39"/>
      <c r="J100" s="39"/>
      <c r="K100" s="39"/>
      <c r="L100" s="39"/>
      <c r="M100" s="39"/>
      <c r="O100" s="16"/>
    </row>
    <row r="101" spans="1:15" s="15" customFormat="1" ht="96.75" customHeight="1" x14ac:dyDescent="0.25">
      <c r="A101" s="48">
        <v>92</v>
      </c>
      <c r="B101" s="46" t="s">
        <v>197</v>
      </c>
      <c r="C101" s="45" t="s">
        <v>198</v>
      </c>
      <c r="D101" s="47" t="s">
        <v>268</v>
      </c>
      <c r="E101" s="47" t="s">
        <v>249</v>
      </c>
      <c r="F101" s="47" t="s">
        <v>323</v>
      </c>
      <c r="G101" s="49">
        <f t="shared" si="1"/>
        <v>139000</v>
      </c>
      <c r="H101" s="39"/>
      <c r="I101" s="39"/>
      <c r="J101" s="39"/>
      <c r="K101" s="39"/>
      <c r="L101" s="39"/>
      <c r="M101" s="39"/>
      <c r="O101" s="16"/>
    </row>
    <row r="102" spans="1:15" s="15" customFormat="1" ht="142.5" customHeight="1" x14ac:dyDescent="0.25">
      <c r="A102" s="48">
        <v>93</v>
      </c>
      <c r="B102" s="46" t="s">
        <v>199</v>
      </c>
      <c r="C102" s="46" t="s">
        <v>200</v>
      </c>
      <c r="D102" s="47" t="s">
        <v>264</v>
      </c>
      <c r="E102" s="47" t="s">
        <v>252</v>
      </c>
      <c r="F102" s="47" t="s">
        <v>324</v>
      </c>
      <c r="G102" s="49">
        <f t="shared" si="1"/>
        <v>2382000</v>
      </c>
      <c r="H102" s="39"/>
      <c r="I102" s="39"/>
      <c r="J102" s="39"/>
      <c r="K102" s="39"/>
      <c r="L102" s="39"/>
      <c r="M102" s="39"/>
      <c r="O102" s="16"/>
    </row>
    <row r="103" spans="1:15" s="15" customFormat="1" ht="66.75" customHeight="1" x14ac:dyDescent="0.25">
      <c r="A103" s="48">
        <v>94</v>
      </c>
      <c r="B103" s="46" t="s">
        <v>201</v>
      </c>
      <c r="C103" s="46" t="s">
        <v>202</v>
      </c>
      <c r="D103" s="47" t="s">
        <v>264</v>
      </c>
      <c r="E103" s="47" t="s">
        <v>254</v>
      </c>
      <c r="F103" s="47" t="s">
        <v>325</v>
      </c>
      <c r="G103" s="49">
        <f t="shared" si="1"/>
        <v>295400</v>
      </c>
      <c r="H103" s="39"/>
      <c r="I103" s="39"/>
      <c r="J103" s="39"/>
      <c r="K103" s="39"/>
      <c r="L103" s="39"/>
      <c r="M103" s="39"/>
      <c r="O103" s="16"/>
    </row>
    <row r="104" spans="1:15" s="15" customFormat="1" ht="70.5" customHeight="1" x14ac:dyDescent="0.25">
      <c r="A104" s="48">
        <v>95</v>
      </c>
      <c r="B104" s="46" t="s">
        <v>203</v>
      </c>
      <c r="C104" s="46" t="s">
        <v>204</v>
      </c>
      <c r="D104" s="47" t="s">
        <v>264</v>
      </c>
      <c r="E104" s="47" t="s">
        <v>254</v>
      </c>
      <c r="F104" s="47" t="s">
        <v>325</v>
      </c>
      <c r="G104" s="49">
        <f t="shared" si="1"/>
        <v>295400</v>
      </c>
      <c r="H104" s="39"/>
      <c r="I104" s="39"/>
      <c r="J104" s="39"/>
      <c r="K104" s="39"/>
      <c r="L104" s="39"/>
      <c r="M104" s="39"/>
      <c r="O104" s="16"/>
    </row>
    <row r="105" spans="1:15" s="15" customFormat="1" ht="98.25" customHeight="1" x14ac:dyDescent="0.25">
      <c r="A105" s="48">
        <v>96</v>
      </c>
      <c r="B105" s="46" t="s">
        <v>205</v>
      </c>
      <c r="C105" s="46" t="s">
        <v>206</v>
      </c>
      <c r="D105" s="47" t="s">
        <v>264</v>
      </c>
      <c r="E105" s="47" t="s">
        <v>254</v>
      </c>
      <c r="F105" s="47" t="s">
        <v>326</v>
      </c>
      <c r="G105" s="49">
        <f t="shared" si="1"/>
        <v>630000</v>
      </c>
      <c r="H105" s="39"/>
      <c r="I105" s="39"/>
      <c r="J105" s="39"/>
      <c r="K105" s="39"/>
      <c r="L105" s="39"/>
      <c r="M105" s="39"/>
      <c r="O105" s="16"/>
    </row>
    <row r="106" spans="1:15" s="15" customFormat="1" ht="49.5" customHeight="1" x14ac:dyDescent="0.25">
      <c r="A106" s="48">
        <v>97</v>
      </c>
      <c r="B106" s="46" t="s">
        <v>207</v>
      </c>
      <c r="C106" s="46" t="s">
        <v>208</v>
      </c>
      <c r="D106" s="47" t="s">
        <v>264</v>
      </c>
      <c r="E106" s="47" t="s">
        <v>248</v>
      </c>
      <c r="F106" s="47" t="s">
        <v>327</v>
      </c>
      <c r="G106" s="49">
        <f t="shared" si="1"/>
        <v>3514000</v>
      </c>
      <c r="H106" s="39"/>
      <c r="I106" s="39"/>
      <c r="J106" s="39"/>
      <c r="K106" s="39"/>
      <c r="L106" s="39"/>
      <c r="M106" s="39"/>
      <c r="O106" s="16"/>
    </row>
    <row r="107" spans="1:15" s="15" customFormat="1" ht="144.75" customHeight="1" x14ac:dyDescent="0.25">
      <c r="A107" s="48">
        <v>98</v>
      </c>
      <c r="B107" s="46" t="s">
        <v>209</v>
      </c>
      <c r="C107" s="46" t="s">
        <v>210</v>
      </c>
      <c r="D107" s="47" t="s">
        <v>264</v>
      </c>
      <c r="E107" s="47" t="s">
        <v>252</v>
      </c>
      <c r="F107" s="47" t="s">
        <v>328</v>
      </c>
      <c r="G107" s="49">
        <f t="shared" si="1"/>
        <v>1704000</v>
      </c>
      <c r="H107" s="39"/>
      <c r="I107" s="39"/>
      <c r="J107" s="39"/>
      <c r="K107" s="39"/>
      <c r="L107" s="39"/>
      <c r="M107" s="39"/>
      <c r="O107" s="16"/>
    </row>
    <row r="108" spans="1:15" s="15" customFormat="1" ht="101.25" customHeight="1" x14ac:dyDescent="0.25">
      <c r="A108" s="48">
        <v>99</v>
      </c>
      <c r="B108" s="46" t="s">
        <v>211</v>
      </c>
      <c r="C108" s="46" t="s">
        <v>212</v>
      </c>
      <c r="D108" s="47" t="s">
        <v>264</v>
      </c>
      <c r="E108" s="47" t="s">
        <v>256</v>
      </c>
      <c r="F108" s="47" t="s">
        <v>329</v>
      </c>
      <c r="G108" s="49">
        <f t="shared" si="1"/>
        <v>1297000</v>
      </c>
      <c r="H108" s="39"/>
      <c r="I108" s="39"/>
      <c r="J108" s="39"/>
      <c r="K108" s="39"/>
      <c r="L108" s="39"/>
      <c r="M108" s="39"/>
      <c r="O108" s="16"/>
    </row>
    <row r="109" spans="1:15" s="15" customFormat="1" ht="93.75" customHeight="1" x14ac:dyDescent="0.25">
      <c r="A109" s="48">
        <v>100</v>
      </c>
      <c r="B109" s="46" t="s">
        <v>213</v>
      </c>
      <c r="C109" s="46" t="s">
        <v>214</v>
      </c>
      <c r="D109" s="47" t="s">
        <v>264</v>
      </c>
      <c r="E109" s="47" t="s">
        <v>245</v>
      </c>
      <c r="F109" s="47" t="s">
        <v>330</v>
      </c>
      <c r="G109" s="49">
        <f t="shared" si="1"/>
        <v>1254000</v>
      </c>
      <c r="H109" s="39"/>
      <c r="I109" s="39"/>
      <c r="J109" s="39"/>
      <c r="K109" s="39"/>
      <c r="L109" s="39"/>
      <c r="M109" s="39"/>
      <c r="O109" s="16"/>
    </row>
    <row r="110" spans="1:15" s="15" customFormat="1" ht="71.25" customHeight="1" x14ac:dyDescent="0.25">
      <c r="A110" s="48">
        <v>101</v>
      </c>
      <c r="B110" s="46" t="s">
        <v>215</v>
      </c>
      <c r="C110" s="46" t="s">
        <v>216</v>
      </c>
      <c r="D110" s="47" t="s">
        <v>264</v>
      </c>
      <c r="E110" s="47" t="s">
        <v>256</v>
      </c>
      <c r="F110" s="47" t="s">
        <v>286</v>
      </c>
      <c r="G110" s="49">
        <f t="shared" si="1"/>
        <v>1280000</v>
      </c>
      <c r="H110" s="39"/>
      <c r="I110" s="39"/>
      <c r="J110" s="39"/>
      <c r="K110" s="39"/>
      <c r="L110" s="39"/>
      <c r="M110" s="39"/>
      <c r="O110" s="16"/>
    </row>
    <row r="111" spans="1:15" s="15" customFormat="1" ht="60" customHeight="1" x14ac:dyDescent="0.25">
      <c r="A111" s="48">
        <v>102</v>
      </c>
      <c r="B111" s="46" t="s">
        <v>217</v>
      </c>
      <c r="C111" s="45" t="s">
        <v>218</v>
      </c>
      <c r="D111" s="47" t="s">
        <v>264</v>
      </c>
      <c r="E111" s="47" t="s">
        <v>262</v>
      </c>
      <c r="F111" s="47" t="s">
        <v>307</v>
      </c>
      <c r="G111" s="49">
        <f t="shared" si="1"/>
        <v>2205000</v>
      </c>
      <c r="H111" s="39"/>
      <c r="I111" s="39"/>
      <c r="J111" s="39"/>
      <c r="K111" s="39"/>
      <c r="L111" s="39"/>
      <c r="M111" s="39"/>
      <c r="O111" s="16"/>
    </row>
    <row r="112" spans="1:15" s="15" customFormat="1" ht="76.5" customHeight="1" x14ac:dyDescent="0.25">
      <c r="A112" s="48">
        <v>103</v>
      </c>
      <c r="B112" s="46" t="s">
        <v>219</v>
      </c>
      <c r="C112" s="45" t="s">
        <v>220</v>
      </c>
      <c r="D112" s="47" t="s">
        <v>264</v>
      </c>
      <c r="E112" s="47" t="s">
        <v>246</v>
      </c>
      <c r="F112" s="47" t="s">
        <v>307</v>
      </c>
      <c r="G112" s="49">
        <f t="shared" si="1"/>
        <v>1575000</v>
      </c>
      <c r="H112" s="39"/>
      <c r="I112" s="39"/>
      <c r="J112" s="39"/>
      <c r="K112" s="39"/>
      <c r="L112" s="39"/>
      <c r="M112" s="39"/>
      <c r="O112" s="16"/>
    </row>
    <row r="113" spans="1:15" s="15" customFormat="1" ht="82.5" customHeight="1" x14ac:dyDescent="0.25">
      <c r="A113" s="48">
        <v>104</v>
      </c>
      <c r="B113" s="46" t="s">
        <v>221</v>
      </c>
      <c r="C113" s="46" t="s">
        <v>222</v>
      </c>
      <c r="D113" s="47" t="s">
        <v>264</v>
      </c>
      <c r="E113" s="47" t="s">
        <v>251</v>
      </c>
      <c r="F113" s="47" t="s">
        <v>307</v>
      </c>
      <c r="G113" s="49">
        <f t="shared" si="1"/>
        <v>2520000</v>
      </c>
      <c r="H113" s="39"/>
      <c r="I113" s="39"/>
      <c r="J113" s="39"/>
      <c r="K113" s="39"/>
      <c r="L113" s="39"/>
      <c r="M113" s="39"/>
      <c r="O113" s="16"/>
    </row>
    <row r="114" spans="1:15" s="15" customFormat="1" ht="61.5" customHeight="1" x14ac:dyDescent="0.25">
      <c r="A114" s="48">
        <v>105</v>
      </c>
      <c r="B114" s="46" t="s">
        <v>223</v>
      </c>
      <c r="C114" s="46" t="s">
        <v>224</v>
      </c>
      <c r="D114" s="47" t="s">
        <v>264</v>
      </c>
      <c r="E114" s="47" t="s">
        <v>256</v>
      </c>
      <c r="F114" s="47" t="s">
        <v>307</v>
      </c>
      <c r="G114" s="49">
        <f t="shared" si="1"/>
        <v>630000</v>
      </c>
      <c r="H114" s="39"/>
      <c r="I114" s="39"/>
      <c r="J114" s="39"/>
      <c r="K114" s="39"/>
      <c r="L114" s="39"/>
      <c r="M114" s="39"/>
      <c r="O114" s="16"/>
    </row>
    <row r="115" spans="1:15" s="15" customFormat="1" ht="142.5" customHeight="1" x14ac:dyDescent="0.25">
      <c r="A115" s="48">
        <v>106</v>
      </c>
      <c r="B115" s="46" t="s">
        <v>225</v>
      </c>
      <c r="C115" s="45" t="s">
        <v>226</v>
      </c>
      <c r="D115" s="47" t="s">
        <v>264</v>
      </c>
      <c r="E115" s="47" t="s">
        <v>263</v>
      </c>
      <c r="F115" s="47" t="s">
        <v>331</v>
      </c>
      <c r="G115" s="49">
        <f t="shared" si="1"/>
        <v>945000</v>
      </c>
      <c r="H115" s="39"/>
      <c r="I115" s="39"/>
      <c r="J115" s="39"/>
      <c r="K115" s="39"/>
      <c r="L115" s="39"/>
      <c r="M115" s="39"/>
      <c r="O115" s="16"/>
    </row>
    <row r="116" spans="1:15" s="15" customFormat="1" ht="66.75" customHeight="1" x14ac:dyDescent="0.25">
      <c r="A116" s="48">
        <v>107</v>
      </c>
      <c r="B116" s="46" t="s">
        <v>227</v>
      </c>
      <c r="C116" s="46" t="s">
        <v>228</v>
      </c>
      <c r="D116" s="47" t="s">
        <v>264</v>
      </c>
      <c r="E116" s="47" t="s">
        <v>254</v>
      </c>
      <c r="F116" s="47" t="s">
        <v>325</v>
      </c>
      <c r="G116" s="49">
        <f t="shared" si="1"/>
        <v>295400</v>
      </c>
      <c r="H116" s="39"/>
      <c r="I116" s="39"/>
      <c r="J116" s="39"/>
      <c r="K116" s="39"/>
      <c r="L116" s="39"/>
      <c r="M116" s="39"/>
      <c r="O116" s="16"/>
    </row>
    <row r="117" spans="1:15" s="15" customFormat="1" ht="175.5" customHeight="1" x14ac:dyDescent="0.25">
      <c r="A117" s="48">
        <v>108</v>
      </c>
      <c r="B117" s="46" t="s">
        <v>229</v>
      </c>
      <c r="C117" s="46" t="s">
        <v>230</v>
      </c>
      <c r="D117" s="47" t="s">
        <v>264</v>
      </c>
      <c r="E117" s="47" t="s">
        <v>251</v>
      </c>
      <c r="F117" s="47" t="s">
        <v>332</v>
      </c>
      <c r="G117" s="49">
        <f t="shared" si="1"/>
        <v>3884000</v>
      </c>
      <c r="H117" s="39"/>
      <c r="I117" s="39"/>
      <c r="J117" s="39"/>
      <c r="K117" s="39"/>
      <c r="L117" s="39"/>
      <c r="M117" s="39"/>
      <c r="O117" s="16"/>
    </row>
    <row r="118" spans="1:15" s="15" customFormat="1" ht="67.5" customHeight="1" x14ac:dyDescent="0.25">
      <c r="A118" s="48">
        <v>109</v>
      </c>
      <c r="B118" s="46" t="s">
        <v>231</v>
      </c>
      <c r="C118" s="46" t="s">
        <v>232</v>
      </c>
      <c r="D118" s="47" t="s">
        <v>264</v>
      </c>
      <c r="E118" s="47" t="s">
        <v>249</v>
      </c>
      <c r="F118" s="47" t="s">
        <v>333</v>
      </c>
      <c r="G118" s="49">
        <f t="shared" si="1"/>
        <v>531500</v>
      </c>
      <c r="H118" s="39"/>
      <c r="I118" s="39"/>
      <c r="J118" s="39"/>
      <c r="K118" s="39"/>
      <c r="L118" s="39"/>
      <c r="M118" s="39"/>
      <c r="O118" s="16"/>
    </row>
    <row r="119" spans="1:15" s="15" customFormat="1" ht="82.5" customHeight="1" x14ac:dyDescent="0.25">
      <c r="A119" s="48">
        <v>110</v>
      </c>
      <c r="B119" s="46" t="s">
        <v>233</v>
      </c>
      <c r="C119" s="46" t="s">
        <v>234</v>
      </c>
      <c r="D119" s="47" t="s">
        <v>264</v>
      </c>
      <c r="E119" s="47" t="s">
        <v>247</v>
      </c>
      <c r="F119" s="47" t="s">
        <v>307</v>
      </c>
      <c r="G119" s="49">
        <f t="shared" si="1"/>
        <v>189000</v>
      </c>
      <c r="H119" s="39"/>
      <c r="I119" s="39"/>
      <c r="J119" s="39"/>
      <c r="K119" s="39"/>
      <c r="L119" s="39"/>
      <c r="M119" s="39"/>
      <c r="O119" s="16"/>
    </row>
    <row r="120" spans="1:15" s="15" customFormat="1" ht="93.75" customHeight="1" x14ac:dyDescent="0.25">
      <c r="A120" s="48">
        <v>111</v>
      </c>
      <c r="B120" s="46" t="s">
        <v>235</v>
      </c>
      <c r="C120" s="46" t="s">
        <v>236</v>
      </c>
      <c r="D120" s="47" t="s">
        <v>264</v>
      </c>
      <c r="E120" s="47">
        <v>20</v>
      </c>
      <c r="F120" s="47" t="s">
        <v>334</v>
      </c>
      <c r="G120" s="49">
        <f t="shared" si="1"/>
        <v>1036000</v>
      </c>
      <c r="H120" s="39"/>
      <c r="I120" s="39"/>
      <c r="J120" s="39"/>
      <c r="K120" s="39"/>
      <c r="L120" s="39"/>
      <c r="M120" s="39"/>
      <c r="O120" s="16"/>
    </row>
    <row r="121" spans="1:15" s="15" customFormat="1" ht="97.5" customHeight="1" x14ac:dyDescent="0.25">
      <c r="A121" s="48">
        <v>112</v>
      </c>
      <c r="B121" s="46" t="s">
        <v>237</v>
      </c>
      <c r="C121" s="46" t="s">
        <v>238</v>
      </c>
      <c r="D121" s="47" t="s">
        <v>264</v>
      </c>
      <c r="E121" s="47">
        <v>20</v>
      </c>
      <c r="F121" s="47" t="s">
        <v>335</v>
      </c>
      <c r="G121" s="49">
        <f t="shared" si="1"/>
        <v>1168000</v>
      </c>
      <c r="H121" s="39"/>
      <c r="I121" s="39"/>
      <c r="J121" s="39"/>
      <c r="K121" s="39"/>
      <c r="L121" s="39"/>
      <c r="M121" s="39"/>
      <c r="O121" s="16"/>
    </row>
    <row r="122" spans="1:15" s="15" customFormat="1" ht="147.75" customHeight="1" x14ac:dyDescent="0.25">
      <c r="A122" s="48">
        <v>113</v>
      </c>
      <c r="B122" s="46" t="s">
        <v>239</v>
      </c>
      <c r="C122" s="46" t="s">
        <v>240</v>
      </c>
      <c r="D122" s="47" t="s">
        <v>265</v>
      </c>
      <c r="E122" s="47" t="s">
        <v>252</v>
      </c>
      <c r="F122" s="47" t="s">
        <v>336</v>
      </c>
      <c r="G122" s="49">
        <f t="shared" si="1"/>
        <v>163800</v>
      </c>
      <c r="H122" s="39"/>
      <c r="I122" s="39"/>
      <c r="J122" s="39"/>
      <c r="K122" s="39"/>
      <c r="L122" s="39"/>
      <c r="M122" s="39"/>
      <c r="O122" s="16"/>
    </row>
    <row r="123" spans="1:15" s="15" customFormat="1" ht="77.25" customHeight="1" x14ac:dyDescent="0.25">
      <c r="A123" s="48">
        <v>114</v>
      </c>
      <c r="B123" s="46" t="s">
        <v>241</v>
      </c>
      <c r="C123" s="46" t="s">
        <v>242</v>
      </c>
      <c r="D123" s="47" t="s">
        <v>264</v>
      </c>
      <c r="E123" s="47" t="s">
        <v>247</v>
      </c>
      <c r="F123" s="47" t="s">
        <v>337</v>
      </c>
      <c r="G123" s="49">
        <f t="shared" si="1"/>
        <v>467700</v>
      </c>
      <c r="H123" s="39"/>
      <c r="I123" s="39"/>
      <c r="J123" s="39"/>
      <c r="K123" s="39"/>
      <c r="L123" s="39"/>
      <c r="M123" s="39"/>
      <c r="O123" s="16"/>
    </row>
    <row r="124" spans="1:15" s="15" customFormat="1" ht="51.75" customHeight="1" x14ac:dyDescent="0.25">
      <c r="A124" s="48">
        <v>115</v>
      </c>
      <c r="B124" s="46" t="s">
        <v>243</v>
      </c>
      <c r="C124" s="46" t="s">
        <v>244</v>
      </c>
      <c r="D124" s="47" t="s">
        <v>265</v>
      </c>
      <c r="E124" s="47" t="s">
        <v>257</v>
      </c>
      <c r="F124" s="47" t="s">
        <v>338</v>
      </c>
      <c r="G124" s="49">
        <f t="shared" si="1"/>
        <v>127900</v>
      </c>
      <c r="H124" s="39"/>
      <c r="I124" s="39"/>
      <c r="J124" s="39"/>
      <c r="K124" s="39"/>
      <c r="L124" s="39"/>
      <c r="M124" s="39"/>
      <c r="O124" s="16"/>
    </row>
    <row r="125" spans="1:15" s="12" customFormat="1" ht="18.75" customHeight="1" x14ac:dyDescent="0.25">
      <c r="A125" s="40"/>
      <c r="B125" s="41" t="s">
        <v>8</v>
      </c>
      <c r="C125" s="41"/>
      <c r="D125" s="42"/>
      <c r="E125" s="43"/>
      <c r="F125" s="44"/>
      <c r="G125" s="50">
        <f>SUM(G10:G124)</f>
        <v>118834000</v>
      </c>
      <c r="H125" s="8"/>
      <c r="I125" s="8"/>
      <c r="J125" s="8"/>
      <c r="K125" s="8"/>
      <c r="L125" s="8"/>
      <c r="M125" s="8"/>
      <c r="O125" s="7"/>
    </row>
    <row r="126" spans="1:15" ht="47.25" customHeight="1" x14ac:dyDescent="0.25">
      <c r="A126" s="5"/>
      <c r="B126" s="56" t="s">
        <v>5</v>
      </c>
      <c r="C126" s="56"/>
      <c r="D126" s="56"/>
      <c r="E126" s="56"/>
      <c r="F126" s="56"/>
      <c r="G126" s="56"/>
      <c r="H126" s="2"/>
      <c r="I126" s="2"/>
      <c r="J126" s="2"/>
      <c r="K126" s="2"/>
      <c r="L126" s="2"/>
      <c r="M126" s="2"/>
      <c r="O126"/>
    </row>
    <row r="127" spans="1:15" ht="24" customHeight="1" x14ac:dyDescent="0.25">
      <c r="A127" s="5"/>
      <c r="B127" s="58" t="s">
        <v>13</v>
      </c>
      <c r="C127" s="58"/>
      <c r="D127" s="58"/>
      <c r="E127" s="58"/>
      <c r="F127" s="58"/>
      <c r="G127" s="58"/>
      <c r="H127" s="2"/>
      <c r="I127" s="2"/>
      <c r="J127" s="2"/>
      <c r="K127" s="2"/>
      <c r="L127" s="2"/>
      <c r="M127" s="2"/>
      <c r="O127"/>
    </row>
    <row r="128" spans="1:15" ht="54" customHeight="1" x14ac:dyDescent="0.25">
      <c r="A128" s="5"/>
      <c r="B128" s="59" t="s">
        <v>16</v>
      </c>
      <c r="C128" s="59"/>
      <c r="D128" s="59"/>
      <c r="E128" s="59"/>
      <c r="F128" s="59"/>
      <c r="G128" s="59"/>
      <c r="H128" s="2"/>
      <c r="I128" s="2"/>
      <c r="J128" s="2"/>
      <c r="K128" s="2"/>
      <c r="L128" s="2"/>
      <c r="M128" s="2"/>
      <c r="O128"/>
    </row>
    <row r="129" spans="1:15" ht="36.75" customHeight="1" x14ac:dyDescent="0.25">
      <c r="A129" s="6"/>
      <c r="B129" s="59" t="s">
        <v>17</v>
      </c>
      <c r="C129" s="59"/>
      <c r="D129" s="59"/>
      <c r="E129" s="59"/>
      <c r="F129" s="59"/>
      <c r="G129" s="59"/>
      <c r="H129" s="2"/>
      <c r="I129" s="2"/>
      <c r="J129" s="2"/>
      <c r="K129" s="2"/>
      <c r="L129" s="2"/>
      <c r="M129" s="2"/>
      <c r="O129"/>
    </row>
    <row r="130" spans="1:15" ht="336" customHeight="1" x14ac:dyDescent="0.25">
      <c r="A130" s="11"/>
      <c r="B130" s="57" t="s">
        <v>11</v>
      </c>
      <c r="C130" s="57"/>
      <c r="D130" s="57"/>
      <c r="E130" s="57"/>
      <c r="F130" s="57"/>
      <c r="G130" s="57"/>
      <c r="H130" s="8"/>
      <c r="I130" s="8"/>
      <c r="J130" s="8"/>
      <c r="K130" s="8"/>
      <c r="L130" s="8"/>
      <c r="M130" s="8"/>
      <c r="O130"/>
    </row>
    <row r="131" spans="1:15" s="12" customFormat="1" ht="120.75" customHeight="1" x14ac:dyDescent="0.25">
      <c r="A131" s="11"/>
      <c r="B131" s="51" t="s">
        <v>6</v>
      </c>
      <c r="C131" s="51"/>
      <c r="D131" s="51"/>
      <c r="E131" s="51"/>
      <c r="F131" s="51"/>
      <c r="G131" s="51"/>
      <c r="H131" s="8"/>
      <c r="I131" s="8"/>
      <c r="J131" s="8"/>
      <c r="K131" s="8"/>
      <c r="L131" s="8"/>
      <c r="M131" s="8"/>
    </row>
    <row r="132" spans="1:15" ht="51" customHeight="1" x14ac:dyDescent="0.3">
      <c r="A132" s="20"/>
      <c r="B132" s="35" t="s">
        <v>9</v>
      </c>
      <c r="C132" s="35"/>
      <c r="D132" s="19"/>
      <c r="E132" s="36" t="s">
        <v>10</v>
      </c>
      <c r="F132" s="22"/>
      <c r="G132" s="22"/>
      <c r="H132" s="19"/>
      <c r="I132" s="19"/>
      <c r="J132" s="19"/>
      <c r="K132" s="19"/>
      <c r="L132" s="19"/>
      <c r="M132" s="19"/>
      <c r="O132"/>
    </row>
    <row r="133" spans="1:15" ht="1.5" customHeight="1" x14ac:dyDescent="0.3">
      <c r="A133" s="20"/>
      <c r="B133" s="19"/>
      <c r="C133" s="19"/>
      <c r="D133" s="34"/>
      <c r="E133" s="34"/>
      <c r="F133" s="34"/>
      <c r="G133" s="34"/>
      <c r="H133" s="19"/>
      <c r="I133" s="19"/>
      <c r="J133" s="19"/>
      <c r="K133" s="19"/>
      <c r="L133" s="19"/>
      <c r="M133" s="19"/>
      <c r="O133"/>
    </row>
    <row r="134" spans="1:15" x14ac:dyDescent="0.25">
      <c r="A134" s="26"/>
      <c r="B134" s="24"/>
      <c r="C134" s="24"/>
      <c r="D134" s="25"/>
      <c r="E134" s="25"/>
      <c r="F134" s="29"/>
      <c r="G134" s="29"/>
      <c r="H134" s="25"/>
      <c r="I134" s="25"/>
      <c r="J134" s="25"/>
      <c r="K134" s="25"/>
      <c r="L134" s="25"/>
      <c r="M134" s="25"/>
      <c r="O134"/>
    </row>
    <row r="135" spans="1:15" s="12" customFormat="1" x14ac:dyDescent="0.25">
      <c r="A135" s="26"/>
      <c r="B135" s="24"/>
      <c r="C135" s="24"/>
      <c r="D135" s="30"/>
      <c r="E135" s="30"/>
      <c r="F135" s="30"/>
      <c r="G135" s="31"/>
      <c r="H135" s="25"/>
      <c r="I135" s="25"/>
      <c r="J135" s="25"/>
      <c r="K135" s="25"/>
      <c r="L135" s="25"/>
      <c r="M135" s="25"/>
    </row>
    <row r="136" spans="1:15" s="12" customFormat="1" x14ac:dyDescent="0.25">
      <c r="A136" s="26"/>
      <c r="B136" s="24"/>
      <c r="C136" s="24"/>
      <c r="D136" s="25"/>
      <c r="E136" s="25"/>
      <c r="F136" s="29"/>
      <c r="G136" s="29"/>
      <c r="H136" s="25"/>
      <c r="I136" s="25"/>
      <c r="J136" s="25"/>
      <c r="K136" s="25"/>
      <c r="L136" s="25"/>
      <c r="M136" s="25"/>
    </row>
    <row r="137" spans="1:15" ht="34.5" customHeight="1" x14ac:dyDescent="0.25">
      <c r="A137" s="26"/>
      <c r="B137" s="24"/>
      <c r="C137" s="24"/>
      <c r="D137" s="32"/>
      <c r="E137" s="32"/>
      <c r="F137" s="32"/>
      <c r="G137" s="32"/>
      <c r="H137" s="25"/>
      <c r="I137" s="25"/>
      <c r="J137" s="25"/>
      <c r="K137" s="25"/>
      <c r="L137" s="25"/>
      <c r="M137" s="25"/>
      <c r="O137"/>
    </row>
    <row r="138" spans="1:15" x14ac:dyDescent="0.25">
      <c r="A138" s="26"/>
      <c r="B138" s="24"/>
      <c r="C138" s="24"/>
      <c r="D138" s="25"/>
      <c r="E138" s="25"/>
      <c r="F138" s="29"/>
      <c r="G138" s="29"/>
      <c r="H138" s="25"/>
      <c r="I138" s="25"/>
      <c r="J138" s="25"/>
      <c r="K138" s="25"/>
      <c r="L138" s="25"/>
      <c r="M138" s="25"/>
      <c r="O138"/>
    </row>
    <row r="139" spans="1:15" x14ac:dyDescent="0.25">
      <c r="A139" s="26"/>
      <c r="B139" s="24"/>
      <c r="C139" s="24"/>
      <c r="D139" s="30"/>
      <c r="E139" s="30"/>
      <c r="F139" s="30"/>
      <c r="G139" s="30"/>
      <c r="H139" s="25"/>
      <c r="I139" s="25"/>
      <c r="J139" s="25"/>
      <c r="K139" s="25"/>
      <c r="L139" s="25"/>
      <c r="M139" s="25"/>
      <c r="O139"/>
    </row>
    <row r="140" spans="1:15" x14ac:dyDescent="0.25">
      <c r="A140" s="27"/>
      <c r="B140" s="24"/>
      <c r="C140" s="24"/>
      <c r="D140" s="25"/>
      <c r="E140" s="25"/>
      <c r="F140" s="29"/>
      <c r="G140" s="29"/>
      <c r="H140" s="25"/>
      <c r="I140" s="25"/>
      <c r="J140" s="25"/>
      <c r="K140" s="25"/>
      <c r="L140" s="25"/>
      <c r="M140" s="25"/>
      <c r="O140"/>
    </row>
    <row r="141" spans="1:15" x14ac:dyDescent="0.25">
      <c r="A141" s="27"/>
      <c r="B141" s="33"/>
      <c r="C141" s="33"/>
      <c r="D141" s="33"/>
      <c r="E141" s="33"/>
      <c r="F141" s="33"/>
      <c r="G141" s="33"/>
      <c r="H141" s="25"/>
      <c r="I141" s="25"/>
      <c r="J141" s="25"/>
      <c r="K141" s="25"/>
      <c r="L141" s="25"/>
      <c r="M141" s="25"/>
      <c r="O141"/>
    </row>
    <row r="142" spans="1:15" x14ac:dyDescent="0.25">
      <c r="A142" s="27"/>
      <c r="B142" s="28"/>
      <c r="C142" s="28"/>
      <c r="D142" s="25"/>
      <c r="E142" s="25"/>
      <c r="F142" s="29"/>
      <c r="G142" s="29"/>
      <c r="H142" s="25"/>
      <c r="I142" s="25"/>
      <c r="J142" s="25"/>
      <c r="K142" s="25"/>
      <c r="L142" s="25"/>
      <c r="M142" s="25"/>
      <c r="O142"/>
    </row>
    <row r="143" spans="1:15" x14ac:dyDescent="0.25">
      <c r="A143" s="26"/>
      <c r="B143" s="28"/>
      <c r="C143" s="28"/>
      <c r="D143" s="25"/>
      <c r="E143" s="25"/>
      <c r="F143" s="29"/>
      <c r="G143" s="29"/>
      <c r="H143" s="25"/>
      <c r="I143" s="25"/>
      <c r="J143" s="25"/>
      <c r="K143" s="25"/>
      <c r="L143" s="25"/>
      <c r="M143" s="25"/>
      <c r="O143"/>
    </row>
    <row r="144" spans="1:15" ht="18.75" x14ac:dyDescent="0.3">
      <c r="A144" s="20"/>
      <c r="B144" s="21"/>
      <c r="C144" s="21"/>
      <c r="D144" s="19"/>
      <c r="E144" s="19"/>
      <c r="F144" s="22"/>
      <c r="G144" s="22"/>
      <c r="H144" s="19"/>
      <c r="I144" s="19"/>
      <c r="J144" s="19"/>
      <c r="K144" s="19"/>
      <c r="L144" s="19"/>
      <c r="M144" s="19"/>
      <c r="O144"/>
    </row>
    <row r="145" spans="1:15" ht="18.75" x14ac:dyDescent="0.3">
      <c r="A145" s="20"/>
      <c r="B145" s="21"/>
      <c r="C145" s="21"/>
      <c r="D145" s="19"/>
      <c r="E145" s="19"/>
      <c r="F145" s="22"/>
      <c r="G145" s="22"/>
      <c r="H145" s="19"/>
      <c r="I145" s="19"/>
      <c r="J145" s="19"/>
      <c r="K145" s="19"/>
      <c r="L145" s="19"/>
      <c r="M145" s="19"/>
      <c r="O145"/>
    </row>
    <row r="146" spans="1:15" ht="18.75" x14ac:dyDescent="0.3">
      <c r="A146" s="20"/>
      <c r="B146" s="21"/>
      <c r="C146" s="21"/>
      <c r="D146" s="19"/>
      <c r="E146" s="19"/>
      <c r="F146" s="22"/>
      <c r="G146" s="22"/>
      <c r="H146" s="19"/>
      <c r="I146" s="19"/>
      <c r="J146" s="19"/>
      <c r="K146" s="19"/>
      <c r="L146" s="19"/>
      <c r="M146" s="19"/>
      <c r="O146"/>
    </row>
    <row r="147" spans="1:15" ht="18.75" x14ac:dyDescent="0.3">
      <c r="A147" s="20"/>
      <c r="B147" s="21"/>
      <c r="C147" s="21"/>
      <c r="D147" s="19"/>
      <c r="E147" s="19"/>
      <c r="F147" s="22"/>
      <c r="G147" s="22"/>
      <c r="H147" s="19"/>
      <c r="I147" s="19"/>
      <c r="J147" s="19"/>
      <c r="K147" s="19"/>
      <c r="L147" s="19"/>
      <c r="M147" s="19"/>
      <c r="O147"/>
    </row>
    <row r="148" spans="1:15" ht="18.75" x14ac:dyDescent="0.3">
      <c r="A148" s="20"/>
      <c r="B148" s="21"/>
      <c r="C148" s="21"/>
      <c r="D148" s="19"/>
      <c r="E148" s="19"/>
      <c r="F148" s="22"/>
      <c r="G148" s="22"/>
      <c r="H148" s="19"/>
      <c r="I148" s="19"/>
      <c r="J148" s="19"/>
      <c r="K148" s="19"/>
      <c r="L148" s="19"/>
      <c r="M148" s="19"/>
      <c r="O148"/>
    </row>
    <row r="149" spans="1:15" ht="18.75" x14ac:dyDescent="0.3">
      <c r="A149" s="20"/>
      <c r="B149" s="21"/>
      <c r="C149" s="21"/>
      <c r="D149" s="19"/>
      <c r="E149" s="19"/>
      <c r="F149" s="22"/>
      <c r="G149" s="22"/>
      <c r="H149" s="19"/>
      <c r="I149" s="19"/>
      <c r="J149" s="19"/>
      <c r="K149" s="19"/>
      <c r="L149" s="19"/>
      <c r="M149" s="19"/>
      <c r="O149"/>
    </row>
    <row r="150" spans="1:15" ht="15.75" x14ac:dyDescent="0.25">
      <c r="A150" s="11"/>
      <c r="B150" s="10"/>
      <c r="C150" s="10"/>
      <c r="D150" s="8"/>
      <c r="E150" s="8"/>
      <c r="F150" s="13"/>
      <c r="G150" s="13"/>
      <c r="H150" s="8"/>
      <c r="I150" s="8"/>
      <c r="J150" s="8"/>
      <c r="K150" s="8"/>
      <c r="L150" s="8"/>
      <c r="M150" s="8"/>
      <c r="O150"/>
    </row>
    <row r="151" spans="1:15" ht="15.75" x14ac:dyDescent="0.25">
      <c r="A151" s="11"/>
      <c r="B151" s="10"/>
      <c r="C151" s="10"/>
      <c r="D151" s="8"/>
      <c r="E151" s="8"/>
      <c r="F151" s="13"/>
      <c r="G151" s="13"/>
      <c r="H151" s="8"/>
      <c r="I151" s="8"/>
      <c r="J151" s="8"/>
      <c r="K151" s="8"/>
      <c r="L151" s="8"/>
      <c r="M151" s="8"/>
      <c r="O151"/>
    </row>
    <row r="152" spans="1:15" ht="15.75" x14ac:dyDescent="0.25">
      <c r="A152" s="11"/>
      <c r="B152" s="10"/>
      <c r="C152" s="10"/>
      <c r="D152" s="8"/>
      <c r="E152" s="8"/>
      <c r="F152" s="13"/>
      <c r="G152" s="13"/>
      <c r="H152" s="8"/>
      <c r="I152" s="8"/>
      <c r="J152" s="8"/>
      <c r="K152" s="8"/>
      <c r="L152" s="8"/>
      <c r="M152" s="8"/>
      <c r="O152"/>
    </row>
    <row r="153" spans="1:15" ht="15.75" x14ac:dyDescent="0.25">
      <c r="A153" s="9"/>
      <c r="B153" s="10"/>
      <c r="C153" s="10"/>
      <c r="D153" s="8"/>
      <c r="E153" s="8"/>
      <c r="F153" s="13"/>
      <c r="G153" s="13"/>
      <c r="H153" s="8"/>
      <c r="I153" s="8"/>
      <c r="J153" s="8"/>
      <c r="K153" s="8"/>
      <c r="L153" s="8"/>
      <c r="M153" s="8"/>
      <c r="O153"/>
    </row>
    <row r="154" spans="1:15" ht="15.75" x14ac:dyDescent="0.25">
      <c r="A154" s="9"/>
      <c r="B154" s="10"/>
      <c r="C154" s="10"/>
      <c r="D154" s="8"/>
      <c r="E154" s="8"/>
      <c r="F154" s="13"/>
      <c r="G154" s="13"/>
      <c r="H154" s="8"/>
      <c r="I154" s="8"/>
      <c r="J154" s="8"/>
      <c r="K154" s="8"/>
      <c r="L154" s="8"/>
      <c r="M154" s="8"/>
      <c r="O154"/>
    </row>
    <row r="155" spans="1:15" ht="15.75" x14ac:dyDescent="0.25">
      <c r="A155" s="9"/>
      <c r="B155" s="10"/>
      <c r="C155" s="10"/>
      <c r="D155" s="8"/>
      <c r="E155" s="8"/>
      <c r="F155" s="13"/>
      <c r="G155" s="13"/>
      <c r="H155" s="8"/>
      <c r="I155" s="8"/>
      <c r="J155" s="8"/>
      <c r="K155" s="8"/>
      <c r="L155" s="8"/>
      <c r="M155" s="8"/>
      <c r="O155"/>
    </row>
    <row r="156" spans="1:15" ht="15.75" x14ac:dyDescent="0.25">
      <c r="A156" s="9"/>
      <c r="B156" s="10"/>
      <c r="C156" s="10"/>
      <c r="D156" s="8"/>
      <c r="E156" s="8"/>
      <c r="F156" s="13"/>
      <c r="G156" s="13"/>
      <c r="H156" s="8"/>
      <c r="I156" s="8"/>
      <c r="J156" s="8"/>
      <c r="K156" s="8"/>
      <c r="L156" s="8"/>
      <c r="M156" s="8"/>
      <c r="O156"/>
    </row>
    <row r="157" spans="1:15" ht="15.75" x14ac:dyDescent="0.25">
      <c r="A157" s="9"/>
      <c r="B157" s="10"/>
      <c r="C157" s="10"/>
      <c r="D157" s="8"/>
      <c r="E157" s="8"/>
      <c r="F157" s="13"/>
      <c r="G157" s="13"/>
      <c r="H157" s="8"/>
      <c r="I157" s="8"/>
      <c r="J157" s="8"/>
      <c r="K157" s="8"/>
      <c r="L157" s="8"/>
      <c r="M157" s="8"/>
      <c r="O157"/>
    </row>
    <row r="158" spans="1:15" ht="15.75" x14ac:dyDescent="0.25">
      <c r="A158" s="9"/>
      <c r="B158" s="10"/>
      <c r="C158" s="10"/>
      <c r="D158" s="8"/>
      <c r="E158" s="8"/>
      <c r="F158" s="13"/>
      <c r="G158" s="13"/>
      <c r="H158" s="8"/>
      <c r="I158" s="8"/>
      <c r="J158" s="8"/>
      <c r="K158" s="8"/>
      <c r="L158" s="8"/>
      <c r="M158" s="8"/>
      <c r="O158"/>
    </row>
    <row r="159" spans="1:15" ht="15.75" x14ac:dyDescent="0.25">
      <c r="A159" s="9"/>
      <c r="B159" s="10"/>
      <c r="C159" s="10"/>
      <c r="D159" s="8"/>
      <c r="E159" s="8"/>
      <c r="F159" s="13"/>
      <c r="G159" s="13"/>
      <c r="H159" s="8"/>
      <c r="I159" s="8"/>
      <c r="J159" s="8"/>
      <c r="K159" s="8"/>
      <c r="L159" s="8"/>
      <c r="M159" s="8"/>
      <c r="O159"/>
    </row>
    <row r="160" spans="1:15" ht="15.75" x14ac:dyDescent="0.25">
      <c r="A160" s="11"/>
      <c r="B160" s="10"/>
      <c r="C160" s="10"/>
      <c r="D160" s="8"/>
      <c r="E160" s="8"/>
      <c r="F160" s="13"/>
      <c r="G160" s="13"/>
      <c r="H160" s="8"/>
      <c r="I160" s="8"/>
      <c r="J160" s="8"/>
      <c r="K160" s="8"/>
      <c r="L160" s="8"/>
      <c r="M160" s="8"/>
      <c r="O160"/>
    </row>
    <row r="161" spans="1:15" ht="15.75" x14ac:dyDescent="0.25">
      <c r="A161" s="11"/>
      <c r="B161" s="10"/>
      <c r="C161" s="10"/>
      <c r="D161" s="8"/>
      <c r="E161" s="8"/>
      <c r="F161" s="13"/>
      <c r="G161" s="13"/>
      <c r="H161" s="8"/>
      <c r="I161" s="8"/>
      <c r="J161" s="8"/>
      <c r="K161" s="8"/>
      <c r="L161" s="8"/>
      <c r="M161" s="8"/>
      <c r="O161"/>
    </row>
    <row r="162" spans="1:15" ht="15.75" x14ac:dyDescent="0.25">
      <c r="A162" s="11"/>
      <c r="B162" s="10"/>
      <c r="C162" s="10"/>
      <c r="D162" s="8"/>
      <c r="E162" s="8"/>
      <c r="F162" s="13"/>
      <c r="G162" s="13"/>
      <c r="H162" s="8"/>
      <c r="I162" s="8"/>
      <c r="J162" s="8"/>
      <c r="K162" s="8"/>
      <c r="L162" s="8"/>
      <c r="M162" s="8"/>
      <c r="O162"/>
    </row>
    <row r="163" spans="1:15" ht="15.75" x14ac:dyDescent="0.25">
      <c r="A163" s="9"/>
      <c r="B163" s="10"/>
      <c r="C163" s="10"/>
      <c r="D163" s="8"/>
      <c r="E163" s="8"/>
      <c r="F163" s="13"/>
      <c r="G163" s="13"/>
      <c r="H163" s="8"/>
      <c r="I163" s="8"/>
      <c r="J163" s="8"/>
      <c r="K163" s="8"/>
      <c r="L163" s="8"/>
      <c r="M163" s="8"/>
      <c r="O163"/>
    </row>
    <row r="164" spans="1:15" ht="15.75" x14ac:dyDescent="0.25">
      <c r="A164" s="9"/>
      <c r="B164" s="10"/>
      <c r="C164" s="10"/>
      <c r="D164" s="8"/>
      <c r="E164" s="8"/>
      <c r="F164" s="13"/>
      <c r="G164" s="13"/>
      <c r="H164" s="8"/>
      <c r="I164" s="8"/>
      <c r="J164" s="8"/>
      <c r="K164" s="8"/>
      <c r="L164" s="8"/>
      <c r="M164" s="8"/>
      <c r="O164"/>
    </row>
    <row r="165" spans="1:15" ht="15.75" x14ac:dyDescent="0.25">
      <c r="A165" s="9"/>
      <c r="B165" s="10"/>
      <c r="C165" s="10"/>
      <c r="D165" s="8"/>
      <c r="E165" s="8"/>
      <c r="F165" s="13"/>
      <c r="G165" s="13"/>
      <c r="H165" s="8"/>
      <c r="I165" s="8"/>
      <c r="J165" s="8"/>
      <c r="K165" s="8"/>
      <c r="L165" s="8"/>
      <c r="M165" s="8"/>
      <c r="O165"/>
    </row>
    <row r="166" spans="1:15" ht="15.75" x14ac:dyDescent="0.25">
      <c r="A166" s="9"/>
      <c r="B166" s="10"/>
      <c r="C166" s="10"/>
      <c r="D166" s="8"/>
      <c r="E166" s="8"/>
      <c r="F166" s="13"/>
      <c r="G166" s="13"/>
      <c r="H166" s="8"/>
      <c r="I166" s="8"/>
      <c r="J166" s="8"/>
      <c r="K166" s="8"/>
      <c r="L166" s="8"/>
      <c r="M166" s="8"/>
      <c r="O166"/>
    </row>
    <row r="167" spans="1:15" ht="15.75" x14ac:dyDescent="0.25">
      <c r="A167" s="9"/>
      <c r="B167" s="10"/>
      <c r="C167" s="10"/>
      <c r="D167" s="8"/>
      <c r="E167" s="8"/>
      <c r="F167" s="13"/>
      <c r="G167" s="13"/>
      <c r="H167" s="8"/>
      <c r="I167" s="8"/>
      <c r="J167" s="8"/>
      <c r="K167" s="8"/>
      <c r="L167" s="8"/>
      <c r="M167" s="8"/>
      <c r="O167"/>
    </row>
    <row r="168" spans="1:15" ht="15.75" x14ac:dyDescent="0.25">
      <c r="A168" s="9"/>
      <c r="B168" s="10"/>
      <c r="C168" s="10"/>
      <c r="D168" s="8"/>
      <c r="E168" s="8"/>
      <c r="F168" s="13"/>
      <c r="G168" s="13"/>
      <c r="H168" s="8"/>
      <c r="I168" s="8"/>
      <c r="J168" s="8"/>
      <c r="K168" s="8"/>
      <c r="L168" s="8"/>
      <c r="M168" s="8"/>
      <c r="O168"/>
    </row>
    <row r="169" spans="1:15" ht="15.75" x14ac:dyDescent="0.25">
      <c r="A169" s="9"/>
      <c r="B169" s="10"/>
      <c r="C169" s="10"/>
      <c r="D169" s="8"/>
      <c r="E169" s="8"/>
      <c r="F169" s="13"/>
      <c r="G169" s="13"/>
      <c r="H169" s="8"/>
      <c r="I169" s="8"/>
      <c r="J169" s="8"/>
      <c r="K169" s="8"/>
      <c r="L169" s="8"/>
      <c r="M169" s="8"/>
      <c r="O169"/>
    </row>
    <row r="170" spans="1:15" ht="15.75" x14ac:dyDescent="0.25">
      <c r="A170" s="11"/>
      <c r="B170" s="10"/>
      <c r="C170" s="10"/>
      <c r="D170" s="8"/>
      <c r="E170" s="8"/>
      <c r="F170" s="13"/>
      <c r="G170" s="13"/>
      <c r="H170" s="8"/>
      <c r="I170" s="8"/>
      <c r="J170" s="8"/>
      <c r="K170" s="8"/>
      <c r="L170" s="8"/>
      <c r="M170" s="8"/>
      <c r="O170"/>
    </row>
    <row r="171" spans="1:15" ht="15.75" x14ac:dyDescent="0.25">
      <c r="A171" s="11"/>
      <c r="B171" s="10"/>
      <c r="C171" s="10"/>
      <c r="D171" s="8"/>
      <c r="E171" s="8"/>
      <c r="F171" s="13"/>
      <c r="G171" s="13"/>
      <c r="H171" s="8"/>
      <c r="I171" s="8"/>
      <c r="J171" s="8"/>
      <c r="K171" s="8"/>
      <c r="L171" s="8"/>
      <c r="M171" s="8"/>
      <c r="O171"/>
    </row>
    <row r="172" spans="1:15" ht="15.75" x14ac:dyDescent="0.25">
      <c r="A172" s="11"/>
      <c r="B172" s="10"/>
      <c r="C172" s="10"/>
      <c r="D172" s="8"/>
      <c r="E172" s="8"/>
      <c r="F172" s="13"/>
      <c r="G172" s="13"/>
      <c r="H172" s="8"/>
      <c r="I172" s="8"/>
      <c r="J172" s="8"/>
      <c r="K172" s="8"/>
      <c r="L172" s="8"/>
      <c r="M172" s="8"/>
      <c r="O172"/>
    </row>
    <row r="173" spans="1:15" ht="15.75" x14ac:dyDescent="0.25">
      <c r="A173" s="9"/>
      <c r="B173" s="10"/>
      <c r="C173" s="10"/>
      <c r="D173" s="8"/>
      <c r="E173" s="8"/>
      <c r="F173" s="13"/>
      <c r="G173" s="13"/>
      <c r="H173" s="8"/>
      <c r="I173" s="8"/>
      <c r="J173" s="8"/>
      <c r="K173" s="8"/>
      <c r="L173" s="8"/>
      <c r="M173" s="8"/>
      <c r="O173"/>
    </row>
    <row r="174" spans="1:15" ht="15.75" x14ac:dyDescent="0.25">
      <c r="A174" s="9"/>
      <c r="B174" s="10"/>
      <c r="C174" s="10"/>
      <c r="D174" s="8"/>
      <c r="E174" s="8"/>
      <c r="F174" s="13"/>
      <c r="G174" s="13"/>
      <c r="H174" s="8"/>
      <c r="I174" s="8"/>
      <c r="J174" s="8"/>
      <c r="K174" s="8"/>
      <c r="L174" s="8"/>
      <c r="M174" s="8"/>
      <c r="O174"/>
    </row>
    <row r="175" spans="1:15" ht="15.75" x14ac:dyDescent="0.25">
      <c r="A175" s="9"/>
      <c r="B175" s="10"/>
      <c r="C175" s="10"/>
      <c r="D175" s="8"/>
      <c r="E175" s="8"/>
      <c r="F175" s="13"/>
      <c r="G175" s="13"/>
      <c r="H175" s="8"/>
      <c r="I175" s="8"/>
      <c r="J175" s="8"/>
      <c r="K175" s="8"/>
      <c r="L175" s="8"/>
      <c r="M175" s="8"/>
      <c r="O175"/>
    </row>
    <row r="176" spans="1:15" x14ac:dyDescent="0.25">
      <c r="A176" s="5"/>
      <c r="B176" s="3"/>
      <c r="C176" s="3"/>
      <c r="D176" s="2"/>
      <c r="E176" s="2"/>
      <c r="O176"/>
    </row>
    <row r="177" spans="1:15" x14ac:dyDescent="0.25">
      <c r="A177" s="5"/>
      <c r="B177" s="3"/>
      <c r="C177" s="3"/>
      <c r="D177" s="2"/>
      <c r="E177" s="2"/>
      <c r="O177"/>
    </row>
    <row r="178" spans="1:15" x14ac:dyDescent="0.25">
      <c r="A178" s="5"/>
      <c r="B178" s="3"/>
      <c r="C178" s="3"/>
      <c r="D178" s="2"/>
      <c r="E178" s="2"/>
      <c r="O178"/>
    </row>
    <row r="179" spans="1:15" x14ac:dyDescent="0.25">
      <c r="A179" s="5"/>
      <c r="B179" s="3"/>
      <c r="C179" s="3"/>
      <c r="D179" s="2"/>
      <c r="E179" s="2"/>
      <c r="O179"/>
    </row>
    <row r="180" spans="1:15" x14ac:dyDescent="0.25">
      <c r="A180" s="6"/>
      <c r="B180" s="3"/>
      <c r="C180" s="3"/>
      <c r="D180" s="2"/>
      <c r="E180" s="2"/>
      <c r="O180"/>
    </row>
    <row r="181" spans="1:15" x14ac:dyDescent="0.25">
      <c r="A181" s="6"/>
      <c r="B181" s="3"/>
      <c r="C181" s="3"/>
      <c r="D181" s="2"/>
      <c r="E181" s="2"/>
      <c r="O181"/>
    </row>
    <row r="182" spans="1:15" x14ac:dyDescent="0.25">
      <c r="A182" s="6"/>
      <c r="B182" s="3"/>
      <c r="C182" s="3"/>
      <c r="D182" s="2"/>
      <c r="E182" s="2"/>
      <c r="O182"/>
    </row>
    <row r="183" spans="1:15" x14ac:dyDescent="0.25">
      <c r="A183" s="5"/>
      <c r="B183" s="3"/>
      <c r="C183" s="3"/>
      <c r="D183" s="2"/>
      <c r="E183" s="2"/>
      <c r="O183"/>
    </row>
    <row r="184" spans="1:15" x14ac:dyDescent="0.25">
      <c r="A184" s="5"/>
      <c r="B184" s="3"/>
      <c r="C184" s="3"/>
      <c r="D184" s="2"/>
      <c r="E184" s="2"/>
      <c r="O184"/>
    </row>
    <row r="185" spans="1:15" x14ac:dyDescent="0.25">
      <c r="A185" s="5"/>
      <c r="B185" s="3"/>
      <c r="C185" s="3"/>
      <c r="D185" s="2"/>
      <c r="E185" s="2"/>
      <c r="O185"/>
    </row>
    <row r="186" spans="1:15" x14ac:dyDescent="0.25">
      <c r="A186" s="5"/>
      <c r="B186" s="3"/>
      <c r="C186" s="3"/>
      <c r="D186" s="2"/>
      <c r="E186" s="2"/>
      <c r="O186"/>
    </row>
    <row r="187" spans="1:15" x14ac:dyDescent="0.25">
      <c r="A187" s="5"/>
      <c r="B187" s="3"/>
      <c r="C187" s="3"/>
      <c r="D187" s="2"/>
      <c r="E187" s="2"/>
      <c r="O187"/>
    </row>
    <row r="188" spans="1:15" x14ac:dyDescent="0.25">
      <c r="A188" s="5"/>
      <c r="B188" s="3"/>
      <c r="C188" s="3"/>
      <c r="D188" s="2"/>
      <c r="E188" s="2"/>
      <c r="O188"/>
    </row>
    <row r="189" spans="1:15" x14ac:dyDescent="0.25">
      <c r="A189" s="5"/>
      <c r="B189" s="4"/>
      <c r="C189" s="4"/>
      <c r="O189"/>
    </row>
    <row r="190" spans="1:15" x14ac:dyDescent="0.25">
      <c r="A190" s="6"/>
      <c r="B190" s="4"/>
      <c r="C190" s="4"/>
      <c r="O190"/>
    </row>
    <row r="191" spans="1:15" x14ac:dyDescent="0.25">
      <c r="A191" s="6"/>
      <c r="B191" s="4"/>
      <c r="C191" s="4"/>
      <c r="O191"/>
    </row>
    <row r="192" spans="1:15" x14ac:dyDescent="0.25">
      <c r="A192" s="6"/>
      <c r="B192" s="4"/>
      <c r="C192" s="4"/>
      <c r="O192"/>
    </row>
    <row r="193" spans="1:15" x14ac:dyDescent="0.25">
      <c r="A193" s="5"/>
      <c r="B193" s="4"/>
      <c r="C193" s="4"/>
      <c r="O193"/>
    </row>
    <row r="194" spans="1:15" x14ac:dyDescent="0.25">
      <c r="A194" s="5"/>
      <c r="B194" s="4"/>
      <c r="C194" s="4"/>
      <c r="O194"/>
    </row>
    <row r="195" spans="1:15" x14ac:dyDescent="0.25">
      <c r="A195" s="5"/>
      <c r="B195" s="4"/>
      <c r="C195" s="4"/>
      <c r="O195"/>
    </row>
    <row r="196" spans="1:15" x14ac:dyDescent="0.25">
      <c r="A196" s="5"/>
      <c r="B196" s="4"/>
      <c r="C196" s="4"/>
      <c r="O196"/>
    </row>
    <row r="197" spans="1:15" x14ac:dyDescent="0.25">
      <c r="A197" s="5"/>
      <c r="B197" s="4"/>
      <c r="C197" s="4"/>
      <c r="O197"/>
    </row>
    <row r="198" spans="1:15" x14ac:dyDescent="0.25">
      <c r="A198" s="5"/>
      <c r="B198" s="4"/>
      <c r="C198" s="4"/>
      <c r="O198"/>
    </row>
    <row r="199" spans="1:15" x14ac:dyDescent="0.25">
      <c r="A199" s="5"/>
      <c r="B199" s="4"/>
      <c r="C199" s="4"/>
      <c r="O199"/>
    </row>
    <row r="200" spans="1:15" x14ac:dyDescent="0.25">
      <c r="A200" s="6"/>
      <c r="B200" s="4"/>
      <c r="C200" s="4"/>
      <c r="O200"/>
    </row>
    <row r="201" spans="1:15" x14ac:dyDescent="0.25">
      <c r="A201" s="6"/>
      <c r="B201" s="4"/>
      <c r="C201" s="4"/>
      <c r="O201"/>
    </row>
    <row r="202" spans="1:15" x14ac:dyDescent="0.25">
      <c r="A202" s="6"/>
      <c r="B202" s="4"/>
      <c r="C202" s="4"/>
      <c r="O202"/>
    </row>
    <row r="203" spans="1:15" x14ac:dyDescent="0.25">
      <c r="A203" s="5"/>
      <c r="B203" s="4"/>
      <c r="C203" s="4"/>
      <c r="O203"/>
    </row>
    <row r="204" spans="1:15" x14ac:dyDescent="0.25">
      <c r="A204" s="5"/>
      <c r="B204" s="4"/>
      <c r="C204" s="4"/>
      <c r="O204"/>
    </row>
    <row r="205" spans="1:15" x14ac:dyDescent="0.25">
      <c r="A205" s="5"/>
      <c r="B205" s="4"/>
      <c r="C205" s="4"/>
      <c r="O205"/>
    </row>
    <row r="206" spans="1:15" x14ac:dyDescent="0.25">
      <c r="A206" s="5"/>
      <c r="B206" s="4"/>
      <c r="C206" s="4"/>
      <c r="O206"/>
    </row>
    <row r="207" spans="1:15" x14ac:dyDescent="0.25">
      <c r="A207" s="5"/>
      <c r="B207" s="4"/>
      <c r="C207" s="4"/>
      <c r="O207"/>
    </row>
    <row r="208" spans="1:15" x14ac:dyDescent="0.25">
      <c r="A208" s="5"/>
      <c r="B208" s="4"/>
      <c r="C208" s="4"/>
      <c r="O208"/>
    </row>
    <row r="209" spans="1:15" x14ac:dyDescent="0.25">
      <c r="A209" s="5"/>
      <c r="B209" s="4"/>
      <c r="C209" s="4"/>
      <c r="O209"/>
    </row>
    <row r="210" spans="1:15" x14ac:dyDescent="0.25">
      <c r="A210" s="6"/>
      <c r="B210" s="4"/>
      <c r="C210" s="4"/>
      <c r="O210"/>
    </row>
    <row r="211" spans="1:15" x14ac:dyDescent="0.25">
      <c r="A211" s="6"/>
      <c r="B211" s="4"/>
      <c r="C211" s="4"/>
      <c r="O211"/>
    </row>
    <row r="212" spans="1:15" x14ac:dyDescent="0.25">
      <c r="A212" s="6"/>
      <c r="B212" s="4"/>
      <c r="C212" s="4"/>
      <c r="O212"/>
    </row>
    <row r="213" spans="1:15" x14ac:dyDescent="0.25">
      <c r="A213" s="5"/>
      <c r="B213" s="4"/>
      <c r="C213" s="4"/>
      <c r="O213"/>
    </row>
    <row r="214" spans="1:15" x14ac:dyDescent="0.25">
      <c r="A214" s="5"/>
      <c r="B214" s="4"/>
      <c r="C214" s="4"/>
      <c r="O214"/>
    </row>
    <row r="215" spans="1:15" x14ac:dyDescent="0.25">
      <c r="A215" s="5"/>
      <c r="B215" s="4"/>
      <c r="C215" s="4"/>
      <c r="O215"/>
    </row>
    <row r="216" spans="1:15" x14ac:dyDescent="0.25">
      <c r="A216" s="5"/>
      <c r="B216" s="4"/>
      <c r="C216" s="4"/>
      <c r="O216"/>
    </row>
    <row r="217" spans="1:15" x14ac:dyDescent="0.25">
      <c r="A217" s="5"/>
      <c r="B217" s="4"/>
      <c r="C217" s="4"/>
      <c r="O217"/>
    </row>
    <row r="218" spans="1:15" x14ac:dyDescent="0.25">
      <c r="A218" s="5"/>
      <c r="B218" s="4"/>
      <c r="C218" s="4"/>
      <c r="O218"/>
    </row>
    <row r="219" spans="1:15" x14ac:dyDescent="0.25">
      <c r="A219" s="5"/>
      <c r="B219" s="4"/>
      <c r="C219" s="4"/>
      <c r="O219"/>
    </row>
    <row r="220" spans="1:15" x14ac:dyDescent="0.25">
      <c r="A220" s="6"/>
      <c r="B220" s="4"/>
      <c r="C220" s="4"/>
      <c r="O220"/>
    </row>
    <row r="221" spans="1:15" x14ac:dyDescent="0.25">
      <c r="A221" s="6"/>
      <c r="B221" s="4"/>
      <c r="C221" s="4"/>
      <c r="O221"/>
    </row>
    <row r="222" spans="1:15" x14ac:dyDescent="0.25">
      <c r="A222" s="6"/>
      <c r="B222" s="4"/>
      <c r="C222" s="4"/>
      <c r="O222"/>
    </row>
    <row r="223" spans="1:15" x14ac:dyDescent="0.25">
      <c r="A223" s="5"/>
      <c r="B223" s="4"/>
      <c r="C223" s="4"/>
      <c r="O223"/>
    </row>
    <row r="224" spans="1:15" x14ac:dyDescent="0.25">
      <c r="A224" s="5"/>
      <c r="B224" s="4"/>
      <c r="C224" s="4"/>
      <c r="O224"/>
    </row>
    <row r="225" spans="1:15" x14ac:dyDescent="0.25">
      <c r="A225" s="5"/>
      <c r="B225" s="4"/>
      <c r="C225" s="4"/>
      <c r="O225"/>
    </row>
    <row r="226" spans="1:15" x14ac:dyDescent="0.25">
      <c r="A226" s="5"/>
      <c r="B226" s="4"/>
      <c r="C226" s="4"/>
      <c r="O226"/>
    </row>
    <row r="227" spans="1:15" x14ac:dyDescent="0.25">
      <c r="A227" s="5"/>
      <c r="B227" s="4"/>
      <c r="C227" s="4"/>
      <c r="O227"/>
    </row>
    <row r="228" spans="1:15" x14ac:dyDescent="0.25">
      <c r="A228" s="5"/>
      <c r="B228" s="4"/>
      <c r="C228" s="4"/>
      <c r="O228"/>
    </row>
    <row r="229" spans="1:15" x14ac:dyDescent="0.25">
      <c r="A229" s="5"/>
      <c r="B229" s="4"/>
      <c r="C229" s="4"/>
      <c r="O229"/>
    </row>
    <row r="230" spans="1:15" x14ac:dyDescent="0.25">
      <c r="A230" s="6"/>
      <c r="B230" s="4"/>
      <c r="C230" s="4"/>
      <c r="O230"/>
    </row>
    <row r="231" spans="1:15" x14ac:dyDescent="0.25">
      <c r="A231" s="6"/>
      <c r="B231" s="4"/>
      <c r="C231" s="4"/>
      <c r="O231"/>
    </row>
    <row r="232" spans="1:15" x14ac:dyDescent="0.25">
      <c r="A232" s="6"/>
      <c r="B232" s="4"/>
      <c r="C232" s="4"/>
      <c r="O232"/>
    </row>
    <row r="233" spans="1:15" x14ac:dyDescent="0.25">
      <c r="A233" s="5"/>
      <c r="B233" s="4"/>
      <c r="C233" s="4"/>
      <c r="O233"/>
    </row>
    <row r="234" spans="1:15" x14ac:dyDescent="0.25">
      <c r="A234" s="5"/>
      <c r="B234" s="4"/>
      <c r="C234" s="4"/>
      <c r="O234"/>
    </row>
    <row r="235" spans="1:15" x14ac:dyDescent="0.25">
      <c r="A235" s="5"/>
      <c r="B235" s="4"/>
      <c r="C235" s="4"/>
      <c r="O235"/>
    </row>
    <row r="236" spans="1:15" x14ac:dyDescent="0.25">
      <c r="A236" s="5"/>
      <c r="B236" s="4"/>
      <c r="C236" s="4"/>
      <c r="O236"/>
    </row>
    <row r="237" spans="1:15" x14ac:dyDescent="0.25">
      <c r="A237" s="5"/>
      <c r="B237" s="4"/>
      <c r="C237" s="4"/>
      <c r="O237"/>
    </row>
    <row r="238" spans="1:15" x14ac:dyDescent="0.25">
      <c r="A238" s="5"/>
      <c r="B238" s="4"/>
      <c r="C238" s="4"/>
      <c r="O238"/>
    </row>
    <row r="239" spans="1:15" x14ac:dyDescent="0.25">
      <c r="A239" s="5"/>
      <c r="B239" s="4"/>
      <c r="C239" s="4"/>
      <c r="O239"/>
    </row>
    <row r="240" spans="1:15" x14ac:dyDescent="0.25">
      <c r="A240" s="6"/>
      <c r="B240" s="4"/>
      <c r="C240" s="4"/>
      <c r="O240"/>
    </row>
    <row r="241" spans="1:15" x14ac:dyDescent="0.25">
      <c r="A241" s="6"/>
      <c r="B241" s="4"/>
      <c r="C241" s="4"/>
      <c r="O241"/>
    </row>
    <row r="242" spans="1:15" x14ac:dyDescent="0.25">
      <c r="A242" s="6"/>
      <c r="B242" s="4"/>
      <c r="C242" s="4"/>
      <c r="O242"/>
    </row>
    <row r="243" spans="1:15" x14ac:dyDescent="0.25">
      <c r="A243" s="5"/>
      <c r="B243" s="4"/>
      <c r="C243" s="4"/>
      <c r="O243"/>
    </row>
    <row r="244" spans="1:15" x14ac:dyDescent="0.25">
      <c r="A244" s="5"/>
      <c r="B244" s="4"/>
      <c r="C244" s="4"/>
      <c r="O244"/>
    </row>
    <row r="245" spans="1:15" x14ac:dyDescent="0.25">
      <c r="A245" s="5"/>
      <c r="B245" s="4"/>
      <c r="C245" s="4"/>
      <c r="O245"/>
    </row>
    <row r="246" spans="1:15" x14ac:dyDescent="0.25">
      <c r="A246" s="5"/>
      <c r="B246" s="4"/>
      <c r="C246" s="4"/>
      <c r="O246"/>
    </row>
    <row r="247" spans="1:15" x14ac:dyDescent="0.25">
      <c r="A247" s="5"/>
      <c r="B247" s="4"/>
      <c r="C247" s="4"/>
      <c r="O247"/>
    </row>
    <row r="248" spans="1:15" x14ac:dyDescent="0.25">
      <c r="A248" s="5"/>
      <c r="B248" s="4"/>
      <c r="C248" s="4"/>
      <c r="O248"/>
    </row>
    <row r="249" spans="1:15" x14ac:dyDescent="0.25">
      <c r="A249" s="5"/>
      <c r="B249" s="4"/>
      <c r="C249" s="4"/>
      <c r="O249"/>
    </row>
    <row r="250" spans="1:15" x14ac:dyDescent="0.25">
      <c r="A250" s="6"/>
      <c r="B250" s="4"/>
      <c r="C250" s="4"/>
      <c r="O250"/>
    </row>
    <row r="251" spans="1:15" x14ac:dyDescent="0.25">
      <c r="A251" s="6"/>
      <c r="B251" s="4"/>
      <c r="C251" s="4"/>
      <c r="O251"/>
    </row>
    <row r="252" spans="1:15" x14ac:dyDescent="0.25">
      <c r="A252" s="6"/>
      <c r="B252" s="4"/>
      <c r="C252" s="4"/>
      <c r="O252"/>
    </row>
    <row r="253" spans="1:15" x14ac:dyDescent="0.25">
      <c r="A253" s="5"/>
      <c r="B253" s="4"/>
      <c r="C253" s="4"/>
      <c r="O253"/>
    </row>
    <row r="254" spans="1:15" x14ac:dyDescent="0.25">
      <c r="A254" s="5"/>
      <c r="B254" s="4"/>
      <c r="C254" s="4"/>
      <c r="O254"/>
    </row>
    <row r="255" spans="1:15" x14ac:dyDescent="0.25">
      <c r="A255" s="5"/>
      <c r="B255" s="4"/>
      <c r="C255" s="4"/>
      <c r="O255"/>
    </row>
    <row r="256" spans="1:15" x14ac:dyDescent="0.25">
      <c r="A256" s="5"/>
      <c r="O256"/>
    </row>
    <row r="257" spans="1:15" x14ac:dyDescent="0.25">
      <c r="A257" s="5"/>
      <c r="O257"/>
    </row>
    <row r="258" spans="1:15" x14ac:dyDescent="0.25">
      <c r="A258" s="5"/>
      <c r="O258"/>
    </row>
    <row r="259" spans="1:15" x14ac:dyDescent="0.25">
      <c r="A259" s="5"/>
      <c r="O259"/>
    </row>
    <row r="260" spans="1:15" x14ac:dyDescent="0.25">
      <c r="A260" s="6"/>
      <c r="O260"/>
    </row>
    <row r="261" spans="1:15" x14ac:dyDescent="0.25">
      <c r="A261" s="6"/>
      <c r="O261"/>
    </row>
    <row r="262" spans="1:15" x14ac:dyDescent="0.25">
      <c r="A262" s="6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5"/>
      <c r="O265"/>
    </row>
    <row r="266" spans="1:15" x14ac:dyDescent="0.25">
      <c r="A266" s="5"/>
      <c r="O266"/>
    </row>
    <row r="267" spans="1:15" x14ac:dyDescent="0.25">
      <c r="A267" s="5"/>
      <c r="O267"/>
    </row>
    <row r="268" spans="1:15" x14ac:dyDescent="0.25">
      <c r="A268" s="5"/>
      <c r="O268"/>
    </row>
    <row r="269" spans="1:15" x14ac:dyDescent="0.25">
      <c r="A269" s="5"/>
      <c r="O269"/>
    </row>
    <row r="270" spans="1:15" x14ac:dyDescent="0.25">
      <c r="A270" s="6"/>
      <c r="O270"/>
    </row>
    <row r="271" spans="1:15" x14ac:dyDescent="0.25">
      <c r="A271" s="6"/>
      <c r="O271"/>
    </row>
    <row r="272" spans="1:15" x14ac:dyDescent="0.25">
      <c r="A272" s="6"/>
      <c r="O272"/>
    </row>
    <row r="273" spans="1:15" x14ac:dyDescent="0.25">
      <c r="A273" s="5"/>
      <c r="O273"/>
    </row>
    <row r="274" spans="1:15" x14ac:dyDescent="0.25">
      <c r="A274" s="5"/>
      <c r="O274"/>
    </row>
    <row r="275" spans="1:15" x14ac:dyDescent="0.25">
      <c r="A275" s="5"/>
      <c r="O275"/>
    </row>
    <row r="276" spans="1:15" x14ac:dyDescent="0.25">
      <c r="A276" s="5"/>
      <c r="O276"/>
    </row>
    <row r="277" spans="1:15" x14ac:dyDescent="0.25">
      <c r="A277" s="5"/>
      <c r="O277"/>
    </row>
    <row r="278" spans="1:15" x14ac:dyDescent="0.25">
      <c r="A278" s="5"/>
      <c r="O278"/>
    </row>
    <row r="279" spans="1:15" x14ac:dyDescent="0.25">
      <c r="A279" s="5"/>
      <c r="O279"/>
    </row>
    <row r="280" spans="1:15" x14ac:dyDescent="0.25">
      <c r="A280" s="6"/>
      <c r="O280"/>
    </row>
    <row r="281" spans="1:15" x14ac:dyDescent="0.25">
      <c r="A281" s="6"/>
      <c r="O281"/>
    </row>
    <row r="282" spans="1:15" x14ac:dyDescent="0.25">
      <c r="A282" s="6"/>
      <c r="O282"/>
    </row>
    <row r="283" spans="1:15" x14ac:dyDescent="0.25">
      <c r="A283" s="5"/>
      <c r="O283"/>
    </row>
    <row r="284" spans="1:15" x14ac:dyDescent="0.25">
      <c r="A284" s="5"/>
      <c r="O284"/>
    </row>
    <row r="285" spans="1:15" x14ac:dyDescent="0.25">
      <c r="A285" s="5"/>
      <c r="O285"/>
    </row>
    <row r="286" spans="1:15" x14ac:dyDescent="0.25">
      <c r="A286" s="5"/>
      <c r="O286"/>
    </row>
    <row r="287" spans="1:15" x14ac:dyDescent="0.25">
      <c r="A287" s="5"/>
      <c r="O287"/>
    </row>
    <row r="288" spans="1:15" x14ac:dyDescent="0.25">
      <c r="A288" s="5"/>
      <c r="O288"/>
    </row>
    <row r="289" spans="1:15" x14ac:dyDescent="0.25">
      <c r="A289" s="5"/>
      <c r="O289"/>
    </row>
    <row r="290" spans="1:15" x14ac:dyDescent="0.25">
      <c r="A290" s="6"/>
      <c r="O290"/>
    </row>
    <row r="291" spans="1:15" x14ac:dyDescent="0.25">
      <c r="A291" s="6"/>
      <c r="O291"/>
    </row>
    <row r="292" spans="1:15" x14ac:dyDescent="0.25">
      <c r="A292" s="6"/>
      <c r="O292"/>
    </row>
    <row r="293" spans="1:15" x14ac:dyDescent="0.25">
      <c r="A293" s="5"/>
      <c r="O293"/>
    </row>
    <row r="294" spans="1:15" x14ac:dyDescent="0.25">
      <c r="A294" s="5"/>
      <c r="O294"/>
    </row>
    <row r="295" spans="1:15" x14ac:dyDescent="0.25">
      <c r="A295" s="5"/>
      <c r="O295"/>
    </row>
    <row r="296" spans="1:15" x14ac:dyDescent="0.25">
      <c r="A296" s="5"/>
      <c r="O296"/>
    </row>
    <row r="297" spans="1:15" x14ac:dyDescent="0.25">
      <c r="A297" s="5"/>
      <c r="O297"/>
    </row>
    <row r="298" spans="1:15" x14ac:dyDescent="0.25">
      <c r="A298" s="5"/>
      <c r="O298"/>
    </row>
    <row r="299" spans="1:15" x14ac:dyDescent="0.25">
      <c r="A299" s="5"/>
      <c r="O299"/>
    </row>
    <row r="300" spans="1:15" x14ac:dyDescent="0.25">
      <c r="A300" s="6"/>
      <c r="O300"/>
    </row>
    <row r="301" spans="1:15" x14ac:dyDescent="0.25">
      <c r="A301" s="6"/>
      <c r="O301"/>
    </row>
    <row r="302" spans="1:15" x14ac:dyDescent="0.25">
      <c r="A302" s="6"/>
      <c r="O302"/>
    </row>
    <row r="303" spans="1:15" x14ac:dyDescent="0.25">
      <c r="A303" s="5"/>
      <c r="O303"/>
    </row>
    <row r="304" spans="1:15" x14ac:dyDescent="0.25">
      <c r="A304" s="5"/>
      <c r="O304"/>
    </row>
    <row r="305" spans="1:15" x14ac:dyDescent="0.25">
      <c r="A305" s="5"/>
      <c r="O305"/>
    </row>
    <row r="306" spans="1:15" x14ac:dyDescent="0.25">
      <c r="A306" s="5"/>
      <c r="O306"/>
    </row>
    <row r="307" spans="1:15" x14ac:dyDescent="0.25">
      <c r="A307" s="5"/>
      <c r="O307"/>
    </row>
    <row r="308" spans="1:15" x14ac:dyDescent="0.25">
      <c r="A308" s="5"/>
      <c r="O308"/>
    </row>
    <row r="309" spans="1:15" x14ac:dyDescent="0.25">
      <c r="A309" s="5"/>
      <c r="O309"/>
    </row>
    <row r="310" spans="1:15" x14ac:dyDescent="0.25">
      <c r="A310" s="6"/>
      <c r="O310"/>
    </row>
    <row r="311" spans="1:15" x14ac:dyDescent="0.25">
      <c r="A311" s="6"/>
      <c r="O311"/>
    </row>
    <row r="312" spans="1:15" x14ac:dyDescent="0.25">
      <c r="A312" s="6"/>
      <c r="O312"/>
    </row>
    <row r="313" spans="1:15" x14ac:dyDescent="0.25">
      <c r="A313" s="5"/>
      <c r="O313"/>
    </row>
    <row r="314" spans="1:15" x14ac:dyDescent="0.25">
      <c r="A314" s="5"/>
      <c r="O314"/>
    </row>
    <row r="315" spans="1:15" x14ac:dyDescent="0.25">
      <c r="A315" s="5"/>
      <c r="O315"/>
    </row>
    <row r="316" spans="1:15" x14ac:dyDescent="0.25">
      <c r="A316" s="5"/>
      <c r="O316"/>
    </row>
    <row r="317" spans="1:15" x14ac:dyDescent="0.25">
      <c r="A317" s="5"/>
      <c r="O317"/>
    </row>
    <row r="318" spans="1:15" x14ac:dyDescent="0.25">
      <c r="A318" s="5"/>
      <c r="O318"/>
    </row>
    <row r="319" spans="1:15" x14ac:dyDescent="0.25">
      <c r="A319" s="5"/>
      <c r="O319"/>
    </row>
    <row r="320" spans="1:15" x14ac:dyDescent="0.25">
      <c r="A320" s="6"/>
      <c r="O320"/>
    </row>
    <row r="321" spans="1:15" x14ac:dyDescent="0.25">
      <c r="A321" s="6"/>
      <c r="O321"/>
    </row>
    <row r="322" spans="1:15" x14ac:dyDescent="0.25">
      <c r="A322" s="6"/>
      <c r="O322"/>
    </row>
    <row r="323" spans="1:15" x14ac:dyDescent="0.25">
      <c r="A323" s="5"/>
      <c r="O323"/>
    </row>
    <row r="324" spans="1:15" x14ac:dyDescent="0.25">
      <c r="A324" s="5"/>
      <c r="O324"/>
    </row>
    <row r="325" spans="1:15" x14ac:dyDescent="0.25">
      <c r="A325" s="5"/>
      <c r="O325"/>
    </row>
    <row r="326" spans="1:15" x14ac:dyDescent="0.25">
      <c r="A326" s="5"/>
      <c r="O326"/>
    </row>
    <row r="327" spans="1:15" x14ac:dyDescent="0.25">
      <c r="A327" s="5"/>
      <c r="O327"/>
    </row>
    <row r="328" spans="1:15" x14ac:dyDescent="0.25">
      <c r="A328" s="5"/>
      <c r="O328"/>
    </row>
    <row r="329" spans="1:15" x14ac:dyDescent="0.25">
      <c r="A329" s="5"/>
      <c r="O329"/>
    </row>
    <row r="330" spans="1:15" x14ac:dyDescent="0.25">
      <c r="A330" s="6"/>
      <c r="O330"/>
    </row>
    <row r="331" spans="1:15" x14ac:dyDescent="0.25">
      <c r="A331" s="6"/>
      <c r="O331"/>
    </row>
    <row r="332" spans="1:15" x14ac:dyDescent="0.25">
      <c r="A332" s="6"/>
      <c r="O332"/>
    </row>
    <row r="333" spans="1:15" x14ac:dyDescent="0.25">
      <c r="A333" s="5"/>
      <c r="O333"/>
    </row>
    <row r="334" spans="1:15" x14ac:dyDescent="0.25">
      <c r="A334" s="5"/>
      <c r="O334"/>
    </row>
    <row r="335" spans="1:15" x14ac:dyDescent="0.25">
      <c r="A335" s="5"/>
      <c r="O335"/>
    </row>
    <row r="336" spans="1:15" x14ac:dyDescent="0.25">
      <c r="A336" s="5"/>
      <c r="O336"/>
    </row>
    <row r="337" spans="1:15" x14ac:dyDescent="0.25">
      <c r="A337" s="5"/>
      <c r="O337"/>
    </row>
    <row r="338" spans="1:15" x14ac:dyDescent="0.25">
      <c r="A338" s="5"/>
      <c r="O338"/>
    </row>
    <row r="339" spans="1:15" x14ac:dyDescent="0.25">
      <c r="A339" s="5"/>
      <c r="O339"/>
    </row>
    <row r="340" spans="1:15" x14ac:dyDescent="0.25">
      <c r="A340" s="6"/>
      <c r="O340"/>
    </row>
    <row r="341" spans="1:15" x14ac:dyDescent="0.25">
      <c r="A341" s="6"/>
      <c r="O341"/>
    </row>
    <row r="342" spans="1:15" x14ac:dyDescent="0.25">
      <c r="A342" s="6"/>
      <c r="O342"/>
    </row>
    <row r="343" spans="1:15" x14ac:dyDescent="0.25">
      <c r="A343" s="5"/>
      <c r="O343"/>
    </row>
    <row r="344" spans="1:15" x14ac:dyDescent="0.25">
      <c r="A344" s="5"/>
      <c r="O344"/>
    </row>
    <row r="345" spans="1:15" x14ac:dyDescent="0.25">
      <c r="A345" s="1"/>
      <c r="O345"/>
    </row>
    <row r="346" spans="1:15" x14ac:dyDescent="0.25">
      <c r="A346" s="1"/>
      <c r="O346"/>
    </row>
    <row r="347" spans="1:15" x14ac:dyDescent="0.25">
      <c r="A347" s="1"/>
      <c r="O347"/>
    </row>
  </sheetData>
  <autoFilter ref="B1:B349"/>
  <mergeCells count="9">
    <mergeCell ref="B131:G131"/>
    <mergeCell ref="A2:M4"/>
    <mergeCell ref="A5:M6"/>
    <mergeCell ref="A7:M8"/>
    <mergeCell ref="B126:G126"/>
    <mergeCell ref="B130:G130"/>
    <mergeCell ref="B127:G127"/>
    <mergeCell ref="B128:G128"/>
    <mergeCell ref="B129:G129"/>
  </mergeCells>
  <pageMargins left="0.70866141732283472" right="0.31496062992125984" top="0.74803149606299213" bottom="0.15748031496062992" header="0.31496062992125984" footer="0.31496062992125984"/>
  <pageSetup paperSize="9" scale="73" orientation="landscape" r:id="rId1"/>
  <rowBreaks count="3" manualBreakCount="3">
    <brk id="129" max="10" man="1"/>
    <brk id="133" max="8" man="1"/>
    <brk id="140" max="9" man="1"/>
  </rowBreaks>
  <colBreaks count="1" manualBreakCount="1">
    <brk id="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2023-01-17T06:38:27Z</cp:lastPrinted>
  <dcterms:created xsi:type="dcterms:W3CDTF">2020-01-31T07:01:33Z</dcterms:created>
  <dcterms:modified xsi:type="dcterms:W3CDTF">2023-01-24T11:30:00Z</dcterms:modified>
</cp:coreProperties>
</file>