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Лист1!$B$1:$B$273</definedName>
    <definedName name="_xlnm.Print_Area" localSheetId="0">Лист1!$A$1:$K$57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0" i="1"/>
  <c r="F49" i="1" l="1"/>
</calcChain>
</file>

<file path=xl/sharedStrings.xml><?xml version="1.0" encoding="utf-8"?>
<sst xmlns="http://schemas.openxmlformats.org/spreadsheetml/2006/main" count="96" uniqueCount="68">
  <si>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</si>
  <si>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</si>
  <si>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</si>
  <si>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</si>
  <si>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</si>
  <si>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</si>
  <si>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</si>
  <si>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</si>
  <si>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</si>
  <si>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</si>
  <si>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</si>
  <si>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</si>
  <si>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</si>
  <si>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ампула</t>
  </si>
  <si>
    <t>Фентанил,  Раствор для инъекций, 0,005%, 2 мл, №5</t>
  </si>
  <si>
    <t>3. Сроки поставки: по заявке Заказчика до 31.12.2023 года.</t>
  </si>
  <si>
    <t xml:space="preserve">Объявление №2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</si>
  <si>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"05"января  2023  года
</t>
  </si>
  <si>
    <t>Аминовен Инфант, Раствор для инфузий 10 % 100 мл</t>
  </si>
  <si>
    <t>флаконов</t>
  </si>
  <si>
    <t xml:space="preserve"> Амброксол Сироп 30мг/5мл 150 мл №1</t>
  </si>
  <si>
    <t>упаковка</t>
  </si>
  <si>
    <t xml:space="preserve"> Урапидил(Тахибен®) Раствор для внутривенного введения, 5 мг/мл, 5 мл, № 5</t>
  </si>
  <si>
    <t>Активированный уголь Уголь активированный Таблетки 0.25 г</t>
  </si>
  <si>
    <t>таблетка</t>
  </si>
  <si>
    <t xml:space="preserve">Амброксол Сироп 15мг/5мл 100 мл №1 Для Детей </t>
  </si>
  <si>
    <t>Аминоплазмаль  10%  Раствор для инфузий, 10 %, 500 мл</t>
  </si>
  <si>
    <t>Аммиак Раствор для наружного применения, 10%, 50 мл, №1</t>
  </si>
  <si>
    <t>Борный спирт 1% Раствор спиртовой 3 % 30 мл №1</t>
  </si>
  <si>
    <t>шт</t>
  </si>
  <si>
    <t>Виферон®Суппозитории ректальные150000 МЕ №10</t>
  </si>
  <si>
    <t>Ибупрофен Интрафен раствор для внутривенного введения 400 мг/4 мл, 4 мл</t>
  </si>
  <si>
    <t>флакон</t>
  </si>
  <si>
    <t>Ибупрофен Интрафен раствор для внутривенного введения 800 мг/8 мл, 8 мл</t>
  </si>
  <si>
    <t>Инокаин Оксибупрокаин Капли глазные 0,4% 5 мл №1</t>
  </si>
  <si>
    <t>Квамател® Фамотидин Порошок лиофилизированный для приготовления раствора для инъекций в комплекте с растворителем (0.9 % раствор натрия хлорида), 20 мг №5</t>
  </si>
  <si>
    <t>Кофеин-бензоат натрия,Раствор для подкожного введения, 200 мг/мл, 1 мл, №10</t>
  </si>
  <si>
    <t>Левомеколь®  Мазь для наружного применения 40г №1</t>
  </si>
  <si>
    <t>штука</t>
  </si>
  <si>
    <t>Левомицетиновый спирт 0,25%Раствор спиртовой 0.25% 30 мл №1</t>
  </si>
  <si>
    <t>Флакон</t>
  </si>
  <si>
    <t>Метилдопа (Допегит®) Таблетки, 250 мг, №50</t>
  </si>
  <si>
    <t>Никотиновая кислота раствор для инъекций 1% 1мл</t>
  </si>
  <si>
    <t>Нифедипин Таблетки, Таблетки, покрытые оболочкой с пролонгированным высвобождением 10 мг №100 Коринфар</t>
  </si>
  <si>
    <t>Нутриэн Стандарт стер. д/диет.лечеб.пит-я</t>
  </si>
  <si>
    <t>контейнер</t>
  </si>
  <si>
    <t>Папаверина гидрохлорид, Раствор для инъекций 2 % №10</t>
  </si>
  <si>
    <t>Пентоксифиллин Раствор для инъекций 2% 5 мл №5</t>
  </si>
  <si>
    <t>Платифиллин, раствор для инъекций0.2%№10</t>
  </si>
  <si>
    <t>Резонатив™  Раствор для внутримышечных инъекций, 625 МЕ/мл, 1 мл, №1</t>
  </si>
  <si>
    <t>Реосорбилакт 200,0 раствор для инфузий</t>
  </si>
  <si>
    <t>фл</t>
  </si>
  <si>
    <t>Реосорбилакт 400,0 раствор для инфузий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</si>
  <si>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</si>
  <si>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Сорбилакт 200 мл,раствор для инфузий</t>
  </si>
  <si>
    <t>Сорбилакт 400 мл,раствор для инфузий</t>
  </si>
  <si>
    <t xml:space="preserve">Тетрациклин мазь глазная 1 % 3,0 г </t>
  </si>
  <si>
    <t>туба</t>
  </si>
  <si>
    <t>Тиамина гидрохлорид Раствор для инъекций, 50 мг/мл, 1 мл, №10</t>
  </si>
  <si>
    <t>Транексамовая кислота Раствор для внутривенного введения, 500 мг/5 мл, №5</t>
  </si>
  <si>
    <t>Фенилэфрин Мезатон раствор для инъекций 10мг/мл, 1мл Раствор для инъекций 10 мг/мл 1 мл № 10</t>
  </si>
  <si>
    <t>Флувир Осельтамивир Капсулы, 30 мг, №10</t>
  </si>
  <si>
    <t>Флувир Осельтамивир Капсулы, 75 мг №10</t>
  </si>
  <si>
    <t>Цефтриаксон ,порошок для приготовления раствора для инъекций, 1г, № 1(Авиксон)</t>
  </si>
  <si>
    <t>Эритромицин Таблетки, покрытые кишечнорастворимой оболочкой, 250 мг, №10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</si>
  <si>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</si>
  <si>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12.01.2023 года время: 14 часов 00 минут.</t>
  </si>
  <si>
    <t xml:space="preserve">Меропенем (Авимед) порошок для приготовления раствора для внутривенного введения, 1 г,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</si>
</sst>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20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0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" fontId="19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165" fontId="7" fillId="0" borderId="1" xfId="1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1"/>
  <sheetViews>
    <sheetView tabSelected="1" view="pageBreakPreview" topLeftCell="A13" zoomScale="73" zoomScaleNormal="73" zoomScaleSheetLayoutView="73" workbookViewId="0">
      <selection activeCell="B10" sqref="B10:F49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78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4" ht="28.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4" ht="24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4" ht="18" customHeight="1" x14ac:dyDescent="0.25">
      <c r="A5" s="80" t="s">
        <v>17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4" ht="1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4" x14ac:dyDescent="0.25">
      <c r="A7" s="81" t="s">
        <v>12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4" ht="137.25" customHeigh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26.25" customHeight="1" x14ac:dyDescent="0.25">
      <c r="A10" s="40">
        <v>1</v>
      </c>
      <c r="B10" s="47" t="s">
        <v>18</v>
      </c>
      <c r="C10" s="48" t="s">
        <v>19</v>
      </c>
      <c r="D10" s="48">
        <v>300</v>
      </c>
      <c r="E10" s="49">
        <v>7079.08</v>
      </c>
      <c r="F10" s="74">
        <f>D10*E10</f>
        <v>2123724</v>
      </c>
      <c r="G10" s="39"/>
      <c r="H10" s="39"/>
      <c r="I10" s="39"/>
      <c r="J10" s="39"/>
      <c r="K10" s="39"/>
      <c r="L10" s="39"/>
      <c r="N10" s="16"/>
    </row>
    <row r="11" spans="1:14" s="15" customFormat="1" ht="22.5" customHeight="1" x14ac:dyDescent="0.25">
      <c r="A11" s="40">
        <v>2</v>
      </c>
      <c r="B11" s="50" t="s">
        <v>20</v>
      </c>
      <c r="C11" s="52" t="s">
        <v>21</v>
      </c>
      <c r="D11" s="52">
        <v>500</v>
      </c>
      <c r="E11" s="53">
        <v>558.69000000000005</v>
      </c>
      <c r="F11" s="74">
        <f t="shared" ref="F11:F47" si="0">D11*E11</f>
        <v>279345</v>
      </c>
      <c r="G11" s="39"/>
      <c r="H11" s="39"/>
      <c r="I11" s="39"/>
      <c r="J11" s="39"/>
      <c r="K11" s="39"/>
      <c r="L11" s="39"/>
      <c r="N11" s="16"/>
    </row>
    <row r="12" spans="1:14" s="15" customFormat="1" ht="34.5" customHeight="1" x14ac:dyDescent="0.25">
      <c r="A12" s="40">
        <v>3</v>
      </c>
      <c r="B12" s="54" t="s">
        <v>22</v>
      </c>
      <c r="C12" s="55" t="s">
        <v>13</v>
      </c>
      <c r="D12" s="55">
        <v>1000</v>
      </c>
      <c r="E12" s="53">
        <v>669.52</v>
      </c>
      <c r="F12" s="74">
        <f t="shared" si="0"/>
        <v>669520</v>
      </c>
      <c r="G12" s="39"/>
      <c r="H12" s="39"/>
      <c r="I12" s="39"/>
      <c r="J12" s="39"/>
      <c r="K12" s="39"/>
      <c r="L12" s="39"/>
      <c r="N12" s="16"/>
    </row>
    <row r="13" spans="1:14" s="15" customFormat="1" ht="33" customHeight="1" x14ac:dyDescent="0.25">
      <c r="A13" s="40">
        <v>4</v>
      </c>
      <c r="B13" s="56" t="s">
        <v>23</v>
      </c>
      <c r="C13" s="57" t="s">
        <v>24</v>
      </c>
      <c r="D13" s="57">
        <v>1000</v>
      </c>
      <c r="E13" s="57">
        <v>5.87</v>
      </c>
      <c r="F13" s="74">
        <f t="shared" si="0"/>
        <v>5870</v>
      </c>
      <c r="G13" s="39"/>
      <c r="H13" s="39"/>
      <c r="I13" s="39"/>
      <c r="J13" s="39"/>
      <c r="K13" s="39"/>
      <c r="L13" s="39"/>
      <c r="N13" s="16"/>
    </row>
    <row r="14" spans="1:14" s="15" customFormat="1" ht="33.75" customHeight="1" x14ac:dyDescent="0.25">
      <c r="A14" s="40">
        <v>5</v>
      </c>
      <c r="B14" s="47" t="s">
        <v>25</v>
      </c>
      <c r="C14" s="48" t="s">
        <v>19</v>
      </c>
      <c r="D14" s="48">
        <v>500</v>
      </c>
      <c r="E14" s="52">
        <v>581.41999999999996</v>
      </c>
      <c r="F14" s="74">
        <f t="shared" si="0"/>
        <v>290710</v>
      </c>
      <c r="G14" s="39"/>
      <c r="H14" s="39"/>
      <c r="I14" s="39"/>
      <c r="J14" s="39"/>
      <c r="K14" s="39"/>
      <c r="L14" s="39"/>
      <c r="N14" s="16"/>
    </row>
    <row r="15" spans="1:14" s="15" customFormat="1" ht="34.5" customHeight="1" x14ac:dyDescent="0.25">
      <c r="A15" s="40">
        <v>6</v>
      </c>
      <c r="B15" s="58" t="s">
        <v>26</v>
      </c>
      <c r="C15" s="52" t="s">
        <v>19</v>
      </c>
      <c r="D15" s="52">
        <v>100</v>
      </c>
      <c r="E15" s="49">
        <v>1681.07</v>
      </c>
      <c r="F15" s="74">
        <f t="shared" si="0"/>
        <v>168107</v>
      </c>
      <c r="G15" s="39"/>
      <c r="H15" s="39"/>
      <c r="I15" s="39"/>
      <c r="J15" s="39"/>
      <c r="K15" s="39"/>
      <c r="L15" s="39"/>
      <c r="N15" s="16"/>
    </row>
    <row r="16" spans="1:14" s="15" customFormat="1" ht="27.75" customHeight="1" x14ac:dyDescent="0.25">
      <c r="A16" s="40">
        <v>7</v>
      </c>
      <c r="B16" s="47" t="s">
        <v>27</v>
      </c>
      <c r="C16" s="48" t="s">
        <v>19</v>
      </c>
      <c r="D16" s="48">
        <v>300</v>
      </c>
      <c r="E16" s="52">
        <v>155.99</v>
      </c>
      <c r="F16" s="74">
        <f t="shared" si="0"/>
        <v>46797</v>
      </c>
      <c r="G16" s="39"/>
      <c r="H16" s="39"/>
      <c r="I16" s="39"/>
      <c r="J16" s="39"/>
      <c r="K16" s="39"/>
      <c r="L16" s="39"/>
      <c r="N16" s="16"/>
    </row>
    <row r="17" spans="1:14" s="15" customFormat="1" ht="27.75" customHeight="1" x14ac:dyDescent="0.25">
      <c r="A17" s="40">
        <v>8</v>
      </c>
      <c r="B17" s="47" t="s">
        <v>28</v>
      </c>
      <c r="C17" s="48" t="s">
        <v>29</v>
      </c>
      <c r="D17" s="48">
        <v>20</v>
      </c>
      <c r="E17" s="49">
        <v>70.709999999999994</v>
      </c>
      <c r="F17" s="74">
        <f t="shared" si="0"/>
        <v>1414.1999999999998</v>
      </c>
      <c r="G17" s="39"/>
      <c r="H17" s="39"/>
      <c r="I17" s="39"/>
      <c r="J17" s="39"/>
      <c r="K17" s="39"/>
      <c r="L17" s="39"/>
      <c r="N17" s="16"/>
    </row>
    <row r="18" spans="1:14" s="15" customFormat="1" ht="28.5" customHeight="1" x14ac:dyDescent="0.25">
      <c r="A18" s="40">
        <v>9</v>
      </c>
      <c r="B18" s="59" t="s">
        <v>30</v>
      </c>
      <c r="C18" s="75" t="s">
        <v>21</v>
      </c>
      <c r="D18" s="60">
        <v>200</v>
      </c>
      <c r="E18" s="49">
        <v>1980.43</v>
      </c>
      <c r="F18" s="74">
        <f t="shared" si="0"/>
        <v>396086</v>
      </c>
      <c r="G18" s="39"/>
      <c r="H18" s="39"/>
      <c r="I18" s="39"/>
      <c r="J18" s="39"/>
      <c r="K18" s="39"/>
      <c r="L18" s="39"/>
      <c r="N18" s="16"/>
    </row>
    <row r="19" spans="1:14" s="15" customFormat="1" ht="36" customHeight="1" x14ac:dyDescent="0.25">
      <c r="A19" s="40">
        <v>10</v>
      </c>
      <c r="B19" s="56" t="s">
        <v>31</v>
      </c>
      <c r="C19" s="57" t="s">
        <v>32</v>
      </c>
      <c r="D19" s="57">
        <v>2000</v>
      </c>
      <c r="E19" s="61">
        <v>2120.11</v>
      </c>
      <c r="F19" s="74">
        <f t="shared" si="0"/>
        <v>4240220</v>
      </c>
      <c r="G19" s="39"/>
      <c r="H19" s="39"/>
      <c r="I19" s="39"/>
      <c r="J19" s="39"/>
      <c r="K19" s="39"/>
      <c r="L19" s="39"/>
      <c r="N19" s="16"/>
    </row>
    <row r="20" spans="1:14" s="15" customFormat="1" ht="37.5" customHeight="1" x14ac:dyDescent="0.25">
      <c r="A20" s="40">
        <v>11</v>
      </c>
      <c r="B20" s="47" t="s">
        <v>33</v>
      </c>
      <c r="C20" s="48" t="s">
        <v>32</v>
      </c>
      <c r="D20" s="48">
        <v>2000</v>
      </c>
      <c r="E20" s="61">
        <v>1091.17</v>
      </c>
      <c r="F20" s="74">
        <f t="shared" si="0"/>
        <v>2182340</v>
      </c>
      <c r="G20" s="39"/>
      <c r="H20" s="39"/>
      <c r="I20" s="39"/>
      <c r="J20" s="39"/>
      <c r="K20" s="39"/>
      <c r="L20" s="39"/>
      <c r="N20" s="16"/>
    </row>
    <row r="21" spans="1:14" s="15" customFormat="1" ht="24.75" customHeight="1" x14ac:dyDescent="0.25">
      <c r="A21" s="40">
        <v>12</v>
      </c>
      <c r="B21" s="62" t="s">
        <v>34</v>
      </c>
      <c r="C21" s="68" t="s">
        <v>19</v>
      </c>
      <c r="D21" s="60">
        <v>30</v>
      </c>
      <c r="E21" s="49">
        <v>1268.8699999999999</v>
      </c>
      <c r="F21" s="74">
        <f t="shared" si="0"/>
        <v>38066.1</v>
      </c>
      <c r="G21" s="39"/>
      <c r="H21" s="39"/>
      <c r="I21" s="39"/>
      <c r="J21" s="39"/>
      <c r="K21" s="39"/>
      <c r="L21" s="39"/>
      <c r="N21" s="16"/>
    </row>
    <row r="22" spans="1:14" s="15" customFormat="1" ht="60" customHeight="1" x14ac:dyDescent="0.25">
      <c r="A22" s="40">
        <v>13</v>
      </c>
      <c r="B22" s="63" t="s">
        <v>35</v>
      </c>
      <c r="C22" s="57" t="s">
        <v>32</v>
      </c>
      <c r="D22" s="57">
        <v>200</v>
      </c>
      <c r="E22" s="53">
        <v>355.46</v>
      </c>
      <c r="F22" s="74">
        <f t="shared" si="0"/>
        <v>71092</v>
      </c>
      <c r="G22" s="39"/>
      <c r="H22" s="39"/>
      <c r="I22" s="39"/>
      <c r="J22" s="39"/>
      <c r="K22" s="39"/>
      <c r="L22" s="39"/>
      <c r="N22" s="16"/>
    </row>
    <row r="23" spans="1:14" s="15" customFormat="1" ht="42.75" customHeight="1" x14ac:dyDescent="0.25">
      <c r="A23" s="40">
        <v>14</v>
      </c>
      <c r="B23" s="64" t="s">
        <v>36</v>
      </c>
      <c r="C23" s="57" t="s">
        <v>13</v>
      </c>
      <c r="D23" s="57">
        <v>500</v>
      </c>
      <c r="E23" s="57">
        <v>22.43</v>
      </c>
      <c r="F23" s="74">
        <f t="shared" si="0"/>
        <v>11215</v>
      </c>
      <c r="G23" s="39"/>
      <c r="H23" s="39"/>
      <c r="I23" s="39"/>
      <c r="J23" s="39"/>
      <c r="K23" s="39"/>
      <c r="L23" s="39"/>
      <c r="N23" s="16"/>
    </row>
    <row r="24" spans="1:14" s="15" customFormat="1" ht="34.5" customHeight="1" x14ac:dyDescent="0.25">
      <c r="A24" s="40">
        <v>15</v>
      </c>
      <c r="B24" s="65" t="s">
        <v>37</v>
      </c>
      <c r="C24" s="68" t="s">
        <v>38</v>
      </c>
      <c r="D24" s="60">
        <v>1000</v>
      </c>
      <c r="E24" s="66">
        <v>368.89</v>
      </c>
      <c r="F24" s="74">
        <f t="shared" si="0"/>
        <v>368890</v>
      </c>
      <c r="G24" s="39"/>
      <c r="H24" s="39"/>
      <c r="I24" s="39"/>
      <c r="J24" s="39"/>
      <c r="K24" s="39"/>
      <c r="L24" s="39"/>
      <c r="N24" s="16"/>
    </row>
    <row r="25" spans="1:14" s="15" customFormat="1" ht="41.25" customHeight="1" x14ac:dyDescent="0.25">
      <c r="A25" s="40">
        <v>16</v>
      </c>
      <c r="B25" s="58" t="s">
        <v>39</v>
      </c>
      <c r="C25" s="52" t="s">
        <v>32</v>
      </c>
      <c r="D25" s="52">
        <v>20</v>
      </c>
      <c r="E25" s="52">
        <v>91.48</v>
      </c>
      <c r="F25" s="74">
        <f t="shared" si="0"/>
        <v>1829.6000000000001</v>
      </c>
      <c r="G25" s="39"/>
      <c r="H25" s="39"/>
      <c r="I25" s="39"/>
      <c r="J25" s="39"/>
      <c r="K25" s="39"/>
      <c r="L25" s="39"/>
      <c r="N25" s="16"/>
    </row>
    <row r="26" spans="1:14" s="15" customFormat="1" ht="41.25" customHeight="1" x14ac:dyDescent="0.25">
      <c r="A26" s="40">
        <v>17</v>
      </c>
      <c r="B26" s="51" t="s">
        <v>67</v>
      </c>
      <c r="C26" s="48" t="s">
        <v>40</v>
      </c>
      <c r="D26" s="61">
        <v>830</v>
      </c>
      <c r="E26" s="61">
        <v>8261.2800000000007</v>
      </c>
      <c r="F26" s="74">
        <f t="shared" si="0"/>
        <v>6856862.4000000004</v>
      </c>
      <c r="G26" s="39"/>
      <c r="H26" s="39"/>
      <c r="I26" s="39"/>
      <c r="J26" s="39"/>
      <c r="K26" s="39"/>
      <c r="L26" s="39"/>
      <c r="N26" s="16"/>
    </row>
    <row r="27" spans="1:14" s="15" customFormat="1" ht="31.5" customHeight="1" x14ac:dyDescent="0.25">
      <c r="A27" s="40">
        <v>18</v>
      </c>
      <c r="B27" s="47" t="s">
        <v>41</v>
      </c>
      <c r="C27" s="48" t="s">
        <v>21</v>
      </c>
      <c r="D27" s="48">
        <v>500</v>
      </c>
      <c r="E27" s="49">
        <v>2538.5</v>
      </c>
      <c r="F27" s="74">
        <f t="shared" si="0"/>
        <v>1269250</v>
      </c>
      <c r="G27" s="39"/>
      <c r="H27" s="39"/>
      <c r="I27" s="39"/>
      <c r="J27" s="39"/>
      <c r="K27" s="39"/>
      <c r="L27" s="39"/>
      <c r="N27" s="16"/>
    </row>
    <row r="28" spans="1:14" s="15" customFormat="1" ht="35.25" customHeight="1" x14ac:dyDescent="0.25">
      <c r="A28" s="40">
        <v>19</v>
      </c>
      <c r="B28" s="56" t="s">
        <v>42</v>
      </c>
      <c r="C28" s="57" t="s">
        <v>13</v>
      </c>
      <c r="D28" s="57">
        <v>1500</v>
      </c>
      <c r="E28" s="57">
        <v>32.479999999999997</v>
      </c>
      <c r="F28" s="74">
        <f t="shared" si="0"/>
        <v>48719.999999999993</v>
      </c>
      <c r="G28" s="39"/>
      <c r="H28" s="39"/>
      <c r="I28" s="39"/>
      <c r="J28" s="39"/>
      <c r="K28" s="39"/>
      <c r="L28" s="39"/>
      <c r="N28" s="16"/>
    </row>
    <row r="29" spans="1:14" s="15" customFormat="1" ht="44.25" customHeight="1" x14ac:dyDescent="0.25">
      <c r="A29" s="40">
        <v>20</v>
      </c>
      <c r="B29" s="67" t="s">
        <v>43</v>
      </c>
      <c r="C29" s="68" t="s">
        <v>21</v>
      </c>
      <c r="D29" s="68">
        <v>100</v>
      </c>
      <c r="E29" s="60">
        <v>1428.3</v>
      </c>
      <c r="F29" s="74">
        <f t="shared" si="0"/>
        <v>142830</v>
      </c>
      <c r="G29" s="39"/>
      <c r="H29" s="39"/>
      <c r="I29" s="39"/>
      <c r="J29" s="39"/>
      <c r="K29" s="39"/>
      <c r="L29" s="39"/>
      <c r="N29" s="16"/>
    </row>
    <row r="30" spans="1:14" s="15" customFormat="1" ht="31.5" customHeight="1" x14ac:dyDescent="0.25">
      <c r="A30" s="40">
        <v>21</v>
      </c>
      <c r="B30" s="69" t="s">
        <v>44</v>
      </c>
      <c r="C30" s="76" t="s">
        <v>45</v>
      </c>
      <c r="D30" s="55">
        <v>60</v>
      </c>
      <c r="E30" s="55">
        <v>2600</v>
      </c>
      <c r="F30" s="74">
        <f t="shared" si="0"/>
        <v>156000</v>
      </c>
      <c r="G30" s="39"/>
      <c r="H30" s="39"/>
      <c r="I30" s="39"/>
      <c r="J30" s="39"/>
      <c r="K30" s="39"/>
      <c r="L30" s="39"/>
      <c r="N30" s="16"/>
    </row>
    <row r="31" spans="1:14" s="15" customFormat="1" ht="35.25" customHeight="1" x14ac:dyDescent="0.25">
      <c r="A31" s="40">
        <v>22</v>
      </c>
      <c r="B31" s="47" t="s">
        <v>46</v>
      </c>
      <c r="C31" s="52" t="s">
        <v>21</v>
      </c>
      <c r="D31" s="52">
        <v>1000</v>
      </c>
      <c r="E31" s="48">
        <v>239.87</v>
      </c>
      <c r="F31" s="74">
        <f t="shared" si="0"/>
        <v>239870</v>
      </c>
      <c r="G31" s="39"/>
      <c r="H31" s="39"/>
      <c r="I31" s="39"/>
      <c r="J31" s="39"/>
      <c r="K31" s="39"/>
      <c r="L31" s="39"/>
      <c r="N31" s="16"/>
    </row>
    <row r="32" spans="1:14" s="15" customFormat="1" ht="31.5" customHeight="1" x14ac:dyDescent="0.25">
      <c r="A32" s="40">
        <v>23</v>
      </c>
      <c r="B32" s="51" t="s">
        <v>47</v>
      </c>
      <c r="C32" s="52" t="s">
        <v>21</v>
      </c>
      <c r="D32" s="52">
        <v>1200</v>
      </c>
      <c r="E32" s="53">
        <v>257.3</v>
      </c>
      <c r="F32" s="74">
        <f t="shared" si="0"/>
        <v>308760</v>
      </c>
      <c r="G32" s="39"/>
      <c r="H32" s="39"/>
      <c r="I32" s="39"/>
      <c r="J32" s="39"/>
      <c r="K32" s="39"/>
      <c r="L32" s="39"/>
      <c r="N32" s="16"/>
    </row>
    <row r="33" spans="1:14" s="15" customFormat="1" ht="36" customHeight="1" x14ac:dyDescent="0.25">
      <c r="A33" s="40">
        <v>24</v>
      </c>
      <c r="B33" s="65" t="s">
        <v>48</v>
      </c>
      <c r="C33" s="68" t="s">
        <v>21</v>
      </c>
      <c r="D33" s="68">
        <v>200</v>
      </c>
      <c r="E33" s="70">
        <v>952.56</v>
      </c>
      <c r="F33" s="74">
        <f t="shared" si="0"/>
        <v>190512</v>
      </c>
      <c r="G33" s="39"/>
      <c r="H33" s="39"/>
      <c r="I33" s="39"/>
      <c r="J33" s="39"/>
      <c r="K33" s="39"/>
      <c r="L33" s="39"/>
      <c r="N33" s="16"/>
    </row>
    <row r="34" spans="1:14" s="15" customFormat="1" ht="33" customHeight="1" x14ac:dyDescent="0.25">
      <c r="A34" s="40">
        <v>25</v>
      </c>
      <c r="B34" s="58" t="s">
        <v>49</v>
      </c>
      <c r="C34" s="52" t="s">
        <v>21</v>
      </c>
      <c r="D34" s="52">
        <v>10</v>
      </c>
      <c r="E34" s="49">
        <v>29444.86</v>
      </c>
      <c r="F34" s="74">
        <f t="shared" si="0"/>
        <v>294448.59999999998</v>
      </c>
      <c r="G34" s="39"/>
      <c r="H34" s="39"/>
      <c r="I34" s="39"/>
      <c r="J34" s="39"/>
      <c r="K34" s="39"/>
      <c r="L34" s="39"/>
      <c r="N34" s="16"/>
    </row>
    <row r="35" spans="1:14" s="15" customFormat="1" ht="30.75" customHeight="1" x14ac:dyDescent="0.25">
      <c r="A35" s="40">
        <v>26</v>
      </c>
      <c r="B35" s="58" t="s">
        <v>50</v>
      </c>
      <c r="C35" s="71" t="s">
        <v>51</v>
      </c>
      <c r="D35" s="71">
        <v>500</v>
      </c>
      <c r="E35" s="72">
        <v>4955.3900000000003</v>
      </c>
      <c r="F35" s="74">
        <f t="shared" si="0"/>
        <v>2477695</v>
      </c>
      <c r="G35" s="39"/>
      <c r="H35" s="39"/>
      <c r="I35" s="39"/>
      <c r="J35" s="39"/>
      <c r="K35" s="39"/>
      <c r="L35" s="39"/>
      <c r="N35" s="16"/>
    </row>
    <row r="36" spans="1:14" s="15" customFormat="1" ht="29.25" customHeight="1" x14ac:dyDescent="0.25">
      <c r="A36" s="40">
        <v>27</v>
      </c>
      <c r="B36" s="58" t="s">
        <v>52</v>
      </c>
      <c r="C36" s="71" t="s">
        <v>51</v>
      </c>
      <c r="D36" s="71">
        <v>500</v>
      </c>
      <c r="E36" s="72">
        <v>5375.56</v>
      </c>
      <c r="F36" s="74">
        <f t="shared" si="0"/>
        <v>2687780</v>
      </c>
      <c r="G36" s="39"/>
      <c r="H36" s="39"/>
      <c r="I36" s="39"/>
      <c r="J36" s="39"/>
      <c r="K36" s="39"/>
      <c r="L36" s="39"/>
      <c r="N36" s="16"/>
    </row>
    <row r="37" spans="1:14" s="15" customFormat="1" ht="56.25" customHeight="1" x14ac:dyDescent="0.25">
      <c r="A37" s="40">
        <v>28</v>
      </c>
      <c r="B37" s="65" t="s">
        <v>53</v>
      </c>
      <c r="C37" s="68" t="s">
        <v>19</v>
      </c>
      <c r="D37" s="68">
        <v>300</v>
      </c>
      <c r="E37" s="60">
        <v>3678.15</v>
      </c>
      <c r="F37" s="74">
        <f t="shared" si="0"/>
        <v>1103445</v>
      </c>
      <c r="G37" s="39"/>
      <c r="H37" s="39"/>
      <c r="I37" s="39"/>
      <c r="J37" s="39"/>
      <c r="K37" s="39"/>
      <c r="L37" s="39"/>
      <c r="N37" s="16"/>
    </row>
    <row r="38" spans="1:14" s="15" customFormat="1" ht="25.5" customHeight="1" x14ac:dyDescent="0.25">
      <c r="A38" s="40">
        <v>29</v>
      </c>
      <c r="B38" s="67" t="s">
        <v>54</v>
      </c>
      <c r="C38" s="71" t="s">
        <v>51</v>
      </c>
      <c r="D38" s="71">
        <v>500</v>
      </c>
      <c r="E38" s="70">
        <v>5379.03</v>
      </c>
      <c r="F38" s="74">
        <f t="shared" si="0"/>
        <v>2689515</v>
      </c>
      <c r="G38" s="39"/>
      <c r="H38" s="39"/>
      <c r="I38" s="39"/>
      <c r="J38" s="39"/>
      <c r="K38" s="39"/>
      <c r="L38" s="39"/>
      <c r="N38" s="16"/>
    </row>
    <row r="39" spans="1:14" s="15" customFormat="1" ht="28.5" customHeight="1" x14ac:dyDescent="0.25">
      <c r="A39" s="40">
        <v>30</v>
      </c>
      <c r="B39" s="67" t="s">
        <v>55</v>
      </c>
      <c r="C39" s="71" t="s">
        <v>51</v>
      </c>
      <c r="D39" s="71">
        <v>500</v>
      </c>
      <c r="E39" s="72">
        <v>7289.96</v>
      </c>
      <c r="F39" s="74">
        <f t="shared" si="0"/>
        <v>3644980</v>
      </c>
      <c r="G39" s="39"/>
      <c r="H39" s="39"/>
      <c r="I39" s="39"/>
      <c r="J39" s="39"/>
      <c r="K39" s="39"/>
      <c r="L39" s="39"/>
      <c r="N39" s="16"/>
    </row>
    <row r="40" spans="1:14" s="15" customFormat="1" ht="28.5" customHeight="1" x14ac:dyDescent="0.25">
      <c r="A40" s="40">
        <v>31</v>
      </c>
      <c r="B40" s="73" t="s">
        <v>56</v>
      </c>
      <c r="C40" s="71" t="s">
        <v>57</v>
      </c>
      <c r="D40" s="71">
        <v>2000</v>
      </c>
      <c r="E40" s="70">
        <v>456.54</v>
      </c>
      <c r="F40" s="74">
        <f t="shared" si="0"/>
        <v>913080</v>
      </c>
      <c r="G40" s="39"/>
      <c r="H40" s="39"/>
      <c r="I40" s="39"/>
      <c r="J40" s="39"/>
      <c r="K40" s="39"/>
      <c r="L40" s="39"/>
      <c r="N40" s="16"/>
    </row>
    <row r="41" spans="1:14" s="15" customFormat="1" ht="42.75" customHeight="1" x14ac:dyDescent="0.25">
      <c r="A41" s="40">
        <v>32</v>
      </c>
      <c r="B41" s="65" t="s">
        <v>58</v>
      </c>
      <c r="C41" s="68" t="s">
        <v>21</v>
      </c>
      <c r="D41" s="68">
        <v>200</v>
      </c>
      <c r="E41" s="70">
        <v>329.68</v>
      </c>
      <c r="F41" s="74">
        <f t="shared" si="0"/>
        <v>65936</v>
      </c>
      <c r="G41" s="39"/>
      <c r="H41" s="39"/>
      <c r="I41" s="39"/>
      <c r="J41" s="39"/>
      <c r="K41" s="39"/>
      <c r="L41" s="39"/>
      <c r="N41" s="16"/>
    </row>
    <row r="42" spans="1:14" s="15" customFormat="1" ht="42.75" customHeight="1" x14ac:dyDescent="0.25">
      <c r="A42" s="40">
        <v>33</v>
      </c>
      <c r="B42" s="47" t="s">
        <v>59</v>
      </c>
      <c r="C42" s="48" t="s">
        <v>13</v>
      </c>
      <c r="D42" s="48">
        <v>2500</v>
      </c>
      <c r="E42" s="52">
        <v>377.18</v>
      </c>
      <c r="F42" s="74">
        <f t="shared" si="0"/>
        <v>942950</v>
      </c>
      <c r="G42" s="39"/>
      <c r="H42" s="39"/>
      <c r="I42" s="39"/>
      <c r="J42" s="39"/>
      <c r="K42" s="39"/>
      <c r="L42" s="39"/>
      <c r="N42" s="16"/>
    </row>
    <row r="43" spans="1:14" s="15" customFormat="1" ht="42.75" customHeight="1" x14ac:dyDescent="0.25">
      <c r="A43" s="40">
        <v>34</v>
      </c>
      <c r="B43" s="67" t="s">
        <v>60</v>
      </c>
      <c r="C43" s="68" t="s">
        <v>13</v>
      </c>
      <c r="D43" s="68">
        <v>100</v>
      </c>
      <c r="E43" s="60">
        <v>516.30999999999995</v>
      </c>
      <c r="F43" s="74">
        <f t="shared" si="0"/>
        <v>51630.999999999993</v>
      </c>
      <c r="G43" s="39"/>
      <c r="H43" s="39"/>
      <c r="I43" s="39"/>
      <c r="J43" s="39"/>
      <c r="K43" s="39"/>
      <c r="L43" s="39"/>
      <c r="N43" s="16"/>
    </row>
    <row r="44" spans="1:14" s="15" customFormat="1" ht="32.25" customHeight="1" x14ac:dyDescent="0.25">
      <c r="A44" s="40">
        <v>35</v>
      </c>
      <c r="B44" s="65" t="s">
        <v>61</v>
      </c>
      <c r="C44" s="68" t="s">
        <v>21</v>
      </c>
      <c r="D44" s="68">
        <v>500</v>
      </c>
      <c r="E44" s="60">
        <v>3053.25</v>
      </c>
      <c r="F44" s="74">
        <f t="shared" si="0"/>
        <v>1526625</v>
      </c>
      <c r="G44" s="39"/>
      <c r="H44" s="39"/>
      <c r="I44" s="39"/>
      <c r="J44" s="39"/>
      <c r="K44" s="39"/>
      <c r="L44" s="39"/>
      <c r="N44" s="16"/>
    </row>
    <row r="45" spans="1:14" s="15" customFormat="1" ht="28.5" customHeight="1" x14ac:dyDescent="0.25">
      <c r="A45" s="40">
        <v>36</v>
      </c>
      <c r="B45" s="47" t="s">
        <v>62</v>
      </c>
      <c r="C45" s="48" t="s">
        <v>21</v>
      </c>
      <c r="D45" s="48">
        <v>500</v>
      </c>
      <c r="E45" s="52">
        <v>3512.51</v>
      </c>
      <c r="F45" s="74">
        <f t="shared" si="0"/>
        <v>1756255</v>
      </c>
      <c r="G45" s="39"/>
      <c r="H45" s="39"/>
      <c r="I45" s="39"/>
      <c r="J45" s="39"/>
      <c r="K45" s="39"/>
      <c r="L45" s="39"/>
      <c r="N45" s="16"/>
    </row>
    <row r="46" spans="1:14" s="15" customFormat="1" ht="42.75" customHeight="1" x14ac:dyDescent="0.25">
      <c r="A46" s="40">
        <v>37</v>
      </c>
      <c r="B46" s="47" t="s">
        <v>63</v>
      </c>
      <c r="C46" s="48" t="s">
        <v>32</v>
      </c>
      <c r="D46" s="48">
        <v>6000</v>
      </c>
      <c r="E46" s="52">
        <v>934.12</v>
      </c>
      <c r="F46" s="74">
        <f t="shared" si="0"/>
        <v>5604720</v>
      </c>
      <c r="G46" s="39"/>
      <c r="H46" s="39"/>
      <c r="I46" s="39"/>
      <c r="J46" s="39"/>
      <c r="K46" s="39"/>
      <c r="L46" s="39"/>
      <c r="N46" s="16"/>
    </row>
    <row r="47" spans="1:14" s="15" customFormat="1" ht="42.75" customHeight="1" x14ac:dyDescent="0.25">
      <c r="A47" s="40">
        <v>38</v>
      </c>
      <c r="B47" s="56" t="s">
        <v>64</v>
      </c>
      <c r="C47" s="57" t="s">
        <v>24</v>
      </c>
      <c r="D47" s="57">
        <v>1000</v>
      </c>
      <c r="E47" s="57">
        <v>22.96</v>
      </c>
      <c r="F47" s="74">
        <f t="shared" si="0"/>
        <v>22960</v>
      </c>
      <c r="G47" s="39"/>
      <c r="H47" s="39"/>
      <c r="I47" s="39"/>
      <c r="J47" s="39"/>
      <c r="K47" s="39"/>
      <c r="L47" s="39"/>
      <c r="N47" s="16"/>
    </row>
    <row r="48" spans="1:14" s="15" customFormat="1" ht="33" customHeight="1" x14ac:dyDescent="0.25">
      <c r="A48" s="40">
        <v>39</v>
      </c>
      <c r="B48" s="86" t="s">
        <v>14</v>
      </c>
      <c r="C48" s="57" t="s">
        <v>13</v>
      </c>
      <c r="D48" s="57">
        <v>3000</v>
      </c>
      <c r="E48" s="49">
        <v>305.14999999999998</v>
      </c>
      <c r="F48" s="74">
        <f>D48*E48</f>
        <v>915449.99999999988</v>
      </c>
      <c r="G48" s="39"/>
      <c r="H48" s="39"/>
      <c r="I48" s="39"/>
      <c r="J48" s="39"/>
      <c r="K48" s="39"/>
      <c r="L48" s="39"/>
      <c r="N48" s="16"/>
    </row>
    <row r="49" spans="1:14" s="12" customFormat="1" ht="18.75" customHeight="1" x14ac:dyDescent="0.25">
      <c r="A49" s="41"/>
      <c r="B49" s="42" t="s">
        <v>8</v>
      </c>
      <c r="C49" s="43"/>
      <c r="D49" s="44"/>
      <c r="E49" s="45"/>
      <c r="F49" s="46">
        <f>SUM(F10:F48)</f>
        <v>44805500.899999999</v>
      </c>
      <c r="G49" s="8"/>
      <c r="H49" s="8"/>
      <c r="I49" s="8"/>
      <c r="J49" s="8"/>
      <c r="K49" s="8"/>
      <c r="L49" s="8"/>
      <c r="N49" s="7"/>
    </row>
    <row r="50" spans="1:14" ht="47.25" customHeight="1" x14ac:dyDescent="0.25">
      <c r="A50" s="5"/>
      <c r="B50" s="82" t="s">
        <v>5</v>
      </c>
      <c r="C50" s="82"/>
      <c r="D50" s="82"/>
      <c r="E50" s="82"/>
      <c r="F50" s="82"/>
      <c r="G50" s="2"/>
      <c r="H50" s="2"/>
      <c r="I50" s="2"/>
      <c r="J50" s="2"/>
      <c r="K50" s="2"/>
      <c r="L50" s="2"/>
      <c r="N50"/>
    </row>
    <row r="51" spans="1:14" ht="24" customHeight="1" x14ac:dyDescent="0.25">
      <c r="A51" s="5"/>
      <c r="B51" s="84" t="s">
        <v>15</v>
      </c>
      <c r="C51" s="84"/>
      <c r="D51" s="84"/>
      <c r="E51" s="84"/>
      <c r="F51" s="84"/>
      <c r="G51" s="2"/>
      <c r="H51" s="2"/>
      <c r="I51" s="2"/>
      <c r="J51" s="2"/>
      <c r="K51" s="2"/>
      <c r="L51" s="2"/>
      <c r="N51"/>
    </row>
    <row r="52" spans="1:14" ht="54" customHeight="1" x14ac:dyDescent="0.25">
      <c r="A52" s="5"/>
      <c r="B52" s="85" t="s">
        <v>65</v>
      </c>
      <c r="C52" s="85"/>
      <c r="D52" s="85"/>
      <c r="E52" s="85"/>
      <c r="F52" s="85"/>
      <c r="G52" s="2"/>
      <c r="H52" s="2"/>
      <c r="I52" s="2"/>
      <c r="J52" s="2"/>
      <c r="K52" s="2"/>
      <c r="L52" s="2"/>
      <c r="N52"/>
    </row>
    <row r="53" spans="1:14" ht="36.75" customHeight="1" x14ac:dyDescent="0.25">
      <c r="A53" s="6"/>
      <c r="B53" s="85" t="s">
        <v>66</v>
      </c>
      <c r="C53" s="85"/>
      <c r="D53" s="85"/>
      <c r="E53" s="85"/>
      <c r="F53" s="85"/>
      <c r="G53" s="2"/>
      <c r="H53" s="2"/>
      <c r="I53" s="2"/>
      <c r="J53" s="2"/>
      <c r="K53" s="2"/>
      <c r="L53" s="2"/>
      <c r="N53"/>
    </row>
    <row r="54" spans="1:14" ht="399" customHeight="1" x14ac:dyDescent="0.25">
      <c r="A54" s="11"/>
      <c r="B54" s="83" t="s">
        <v>11</v>
      </c>
      <c r="C54" s="83"/>
      <c r="D54" s="83"/>
      <c r="E54" s="83"/>
      <c r="F54" s="83"/>
      <c r="G54" s="8"/>
      <c r="H54" s="8"/>
      <c r="I54" s="8"/>
      <c r="J54" s="8"/>
      <c r="K54" s="8"/>
      <c r="L54" s="8"/>
      <c r="N54"/>
    </row>
    <row r="55" spans="1:14" s="12" customFormat="1" ht="120.75" customHeight="1" x14ac:dyDescent="0.25">
      <c r="A55" s="11"/>
      <c r="B55" s="77" t="s">
        <v>6</v>
      </c>
      <c r="C55" s="77"/>
      <c r="D55" s="77"/>
      <c r="E55" s="77"/>
      <c r="F55" s="77"/>
      <c r="G55" s="8"/>
      <c r="H55" s="8"/>
      <c r="I55" s="8"/>
      <c r="J55" s="8"/>
      <c r="K55" s="8"/>
      <c r="L55" s="8"/>
    </row>
    <row r="56" spans="1:14" ht="51" customHeight="1" x14ac:dyDescent="0.3">
      <c r="A56" s="20"/>
      <c r="B56" s="35" t="s">
        <v>9</v>
      </c>
      <c r="C56" s="19"/>
      <c r="D56" s="36" t="s">
        <v>10</v>
      </c>
      <c r="E56" s="22"/>
      <c r="F56" s="22"/>
      <c r="G56" s="19"/>
      <c r="H56" s="19"/>
      <c r="I56" s="19"/>
      <c r="J56" s="19"/>
      <c r="K56" s="19"/>
      <c r="L56" s="19"/>
      <c r="N56"/>
    </row>
    <row r="57" spans="1:14" ht="1.5" customHeight="1" x14ac:dyDescent="0.3">
      <c r="A57" s="20"/>
      <c r="B57" s="19"/>
      <c r="C57" s="34"/>
      <c r="D57" s="34"/>
      <c r="E57" s="34"/>
      <c r="F57" s="34"/>
      <c r="G57" s="19"/>
      <c r="H57" s="19"/>
      <c r="I57" s="19"/>
      <c r="J57" s="19"/>
      <c r="K57" s="19"/>
      <c r="L57" s="19"/>
      <c r="N57"/>
    </row>
    <row r="58" spans="1:14" x14ac:dyDescent="0.25">
      <c r="A58" s="26"/>
      <c r="B58" s="24"/>
      <c r="C58" s="25"/>
      <c r="D58" s="25"/>
      <c r="E58" s="29"/>
      <c r="F58" s="29"/>
      <c r="G58" s="25"/>
      <c r="H58" s="25"/>
      <c r="I58" s="25"/>
      <c r="J58" s="25"/>
      <c r="K58" s="25"/>
      <c r="L58" s="25"/>
      <c r="N58"/>
    </row>
    <row r="59" spans="1:14" s="12" customFormat="1" x14ac:dyDescent="0.25">
      <c r="A59" s="26"/>
      <c r="B59" s="24"/>
      <c r="C59" s="30"/>
      <c r="D59" s="30"/>
      <c r="E59" s="30"/>
      <c r="F59" s="31"/>
      <c r="G59" s="25"/>
      <c r="H59" s="25"/>
      <c r="I59" s="25"/>
      <c r="J59" s="25"/>
      <c r="K59" s="25"/>
      <c r="L59" s="25"/>
    </row>
    <row r="60" spans="1:14" s="12" customFormat="1" x14ac:dyDescent="0.25">
      <c r="A60" s="26"/>
      <c r="B60" s="24"/>
      <c r="C60" s="25"/>
      <c r="D60" s="25"/>
      <c r="E60" s="29"/>
      <c r="F60" s="29"/>
      <c r="G60" s="25"/>
      <c r="H60" s="25"/>
      <c r="I60" s="25"/>
      <c r="J60" s="25"/>
      <c r="K60" s="25"/>
      <c r="L60" s="25"/>
    </row>
    <row r="61" spans="1:14" ht="34.5" customHeight="1" x14ac:dyDescent="0.25">
      <c r="A61" s="26"/>
      <c r="B61" s="24"/>
      <c r="C61" s="32"/>
      <c r="D61" s="32"/>
      <c r="E61" s="32"/>
      <c r="F61" s="32"/>
      <c r="G61" s="25"/>
      <c r="H61" s="25"/>
      <c r="I61" s="25"/>
      <c r="J61" s="25"/>
      <c r="K61" s="25"/>
      <c r="L61" s="25"/>
      <c r="N61"/>
    </row>
    <row r="62" spans="1:14" x14ac:dyDescent="0.25">
      <c r="A62" s="26"/>
      <c r="B62" s="24"/>
      <c r="C62" s="25"/>
      <c r="D62" s="25"/>
      <c r="E62" s="29"/>
      <c r="F62" s="29"/>
      <c r="G62" s="25"/>
      <c r="H62" s="25"/>
      <c r="I62" s="25"/>
      <c r="J62" s="25"/>
      <c r="K62" s="25"/>
      <c r="L62" s="25"/>
      <c r="N62"/>
    </row>
    <row r="63" spans="1:14" x14ac:dyDescent="0.25">
      <c r="A63" s="26"/>
      <c r="B63" s="24"/>
      <c r="C63" s="30"/>
      <c r="D63" s="30"/>
      <c r="E63" s="30"/>
      <c r="F63" s="30"/>
      <c r="G63" s="25"/>
      <c r="H63" s="25"/>
      <c r="I63" s="25"/>
      <c r="J63" s="25"/>
      <c r="K63" s="25"/>
      <c r="L63" s="25"/>
      <c r="N63"/>
    </row>
    <row r="64" spans="1:14" x14ac:dyDescent="0.25">
      <c r="A64" s="27"/>
      <c r="B64" s="24"/>
      <c r="C64" s="25"/>
      <c r="D64" s="25"/>
      <c r="E64" s="29"/>
      <c r="F64" s="29"/>
      <c r="G64" s="25"/>
      <c r="H64" s="25"/>
      <c r="I64" s="25"/>
      <c r="J64" s="25"/>
      <c r="K64" s="25"/>
      <c r="L64" s="25"/>
      <c r="N64"/>
    </row>
    <row r="65" spans="1:14" x14ac:dyDescent="0.25">
      <c r="A65" s="27"/>
      <c r="B65" s="33"/>
      <c r="C65" s="33"/>
      <c r="D65" s="33"/>
      <c r="E65" s="33"/>
      <c r="F65" s="33"/>
      <c r="G65" s="25"/>
      <c r="H65" s="25"/>
      <c r="I65" s="25"/>
      <c r="J65" s="25"/>
      <c r="K65" s="25"/>
      <c r="L65" s="25"/>
      <c r="N65"/>
    </row>
    <row r="66" spans="1:14" x14ac:dyDescent="0.25">
      <c r="A66" s="27"/>
      <c r="B66" s="28"/>
      <c r="C66" s="25"/>
      <c r="D66" s="25"/>
      <c r="E66" s="29"/>
      <c r="F66" s="29"/>
      <c r="G66" s="25"/>
      <c r="H66" s="25"/>
      <c r="I66" s="25"/>
      <c r="J66" s="25"/>
      <c r="K66" s="25"/>
      <c r="L66" s="25"/>
      <c r="N66"/>
    </row>
    <row r="67" spans="1:14" x14ac:dyDescent="0.25">
      <c r="A67" s="26"/>
      <c r="B67" s="28"/>
      <c r="C67" s="25"/>
      <c r="D67" s="25"/>
      <c r="E67" s="29"/>
      <c r="F67" s="29"/>
      <c r="G67" s="25"/>
      <c r="H67" s="25"/>
      <c r="I67" s="25"/>
      <c r="J67" s="25"/>
      <c r="K67" s="25"/>
      <c r="L67" s="25"/>
      <c r="N67"/>
    </row>
    <row r="68" spans="1:14" ht="18.75" x14ac:dyDescent="0.3">
      <c r="A68" s="20"/>
      <c r="B68" s="21"/>
      <c r="C68" s="19"/>
      <c r="D68" s="19"/>
      <c r="E68" s="22"/>
      <c r="F68" s="22"/>
      <c r="G68" s="19"/>
      <c r="H68" s="19"/>
      <c r="I68" s="19"/>
      <c r="J68" s="19"/>
      <c r="K68" s="19"/>
      <c r="L68" s="19"/>
      <c r="N68"/>
    </row>
    <row r="69" spans="1:14" ht="18.75" x14ac:dyDescent="0.3">
      <c r="A69" s="20"/>
      <c r="B69" s="21"/>
      <c r="C69" s="19"/>
      <c r="D69" s="19"/>
      <c r="E69" s="22"/>
      <c r="F69" s="22"/>
      <c r="G69" s="19"/>
      <c r="H69" s="19"/>
      <c r="I69" s="19"/>
      <c r="J69" s="19"/>
      <c r="K69" s="19"/>
      <c r="L69" s="19"/>
      <c r="N69"/>
    </row>
    <row r="70" spans="1:14" ht="18.75" x14ac:dyDescent="0.3">
      <c r="A70" s="20"/>
      <c r="B70" s="21"/>
      <c r="C70" s="19"/>
      <c r="D70" s="19"/>
      <c r="E70" s="22"/>
      <c r="F70" s="22"/>
      <c r="G70" s="19"/>
      <c r="H70" s="19"/>
      <c r="I70" s="19"/>
      <c r="J70" s="19"/>
      <c r="K70" s="19"/>
      <c r="L70" s="19"/>
      <c r="N70"/>
    </row>
    <row r="71" spans="1:14" ht="18.75" x14ac:dyDescent="0.3">
      <c r="A71" s="20"/>
      <c r="B71" s="21"/>
      <c r="C71" s="19"/>
      <c r="D71" s="19"/>
      <c r="E71" s="22"/>
      <c r="F71" s="22"/>
      <c r="G71" s="19"/>
      <c r="H71" s="19"/>
      <c r="I71" s="19"/>
      <c r="J71" s="19"/>
      <c r="K71" s="19"/>
      <c r="L71" s="19"/>
      <c r="N71"/>
    </row>
    <row r="72" spans="1:14" ht="18.75" x14ac:dyDescent="0.3">
      <c r="A72" s="20"/>
      <c r="B72" s="21"/>
      <c r="C72" s="19"/>
      <c r="D72" s="19"/>
      <c r="E72" s="22"/>
      <c r="F72" s="22"/>
      <c r="G72" s="19"/>
      <c r="H72" s="19"/>
      <c r="I72" s="19"/>
      <c r="J72" s="19"/>
      <c r="K72" s="19"/>
      <c r="L72" s="19"/>
      <c r="N72"/>
    </row>
    <row r="73" spans="1:14" ht="18.75" x14ac:dyDescent="0.3">
      <c r="A73" s="20"/>
      <c r="B73" s="21"/>
      <c r="C73" s="19"/>
      <c r="D73" s="19"/>
      <c r="E73" s="22"/>
      <c r="F73" s="22"/>
      <c r="G73" s="19"/>
      <c r="H73" s="19"/>
      <c r="I73" s="19"/>
      <c r="J73" s="19"/>
      <c r="K73" s="19"/>
      <c r="L73" s="19"/>
      <c r="N73"/>
    </row>
    <row r="74" spans="1:14" ht="15.75" x14ac:dyDescent="0.25">
      <c r="A74" s="11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11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11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9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11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11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11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ht="15.75" x14ac:dyDescent="0.25">
      <c r="A88" s="9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9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ht="15.75" x14ac:dyDescent="0.25">
      <c r="A90" s="9"/>
      <c r="B90" s="10"/>
      <c r="C90" s="8"/>
      <c r="D90" s="8"/>
      <c r="E90" s="13"/>
      <c r="F90" s="13"/>
      <c r="G90" s="8"/>
      <c r="H90" s="8"/>
      <c r="I90" s="8"/>
      <c r="J90" s="8"/>
      <c r="K90" s="8"/>
      <c r="L90" s="8"/>
      <c r="N90"/>
    </row>
    <row r="91" spans="1:14" ht="15.75" x14ac:dyDescent="0.25">
      <c r="A91" s="9"/>
      <c r="B91" s="10"/>
      <c r="C91" s="8"/>
      <c r="D91" s="8"/>
      <c r="E91" s="13"/>
      <c r="F91" s="13"/>
      <c r="G91" s="8"/>
      <c r="H91" s="8"/>
      <c r="I91" s="8"/>
      <c r="J91" s="8"/>
      <c r="K91" s="8"/>
      <c r="L91" s="8"/>
      <c r="N91"/>
    </row>
    <row r="92" spans="1:14" ht="15.75" x14ac:dyDescent="0.25">
      <c r="A92" s="9"/>
      <c r="B92" s="10"/>
      <c r="C92" s="8"/>
      <c r="D92" s="8"/>
      <c r="E92" s="13"/>
      <c r="F92" s="13"/>
      <c r="G92" s="8"/>
      <c r="H92" s="8"/>
      <c r="I92" s="8"/>
      <c r="J92" s="8"/>
      <c r="K92" s="8"/>
      <c r="L92" s="8"/>
      <c r="N92"/>
    </row>
    <row r="93" spans="1:14" ht="15.75" x14ac:dyDescent="0.25">
      <c r="A93" s="9"/>
      <c r="B93" s="10"/>
      <c r="C93" s="8"/>
      <c r="D93" s="8"/>
      <c r="E93" s="13"/>
      <c r="F93" s="13"/>
      <c r="G93" s="8"/>
      <c r="H93" s="8"/>
      <c r="I93" s="8"/>
      <c r="J93" s="8"/>
      <c r="K93" s="8"/>
      <c r="L93" s="8"/>
      <c r="N93"/>
    </row>
    <row r="94" spans="1:14" ht="15.75" x14ac:dyDescent="0.25">
      <c r="A94" s="11"/>
      <c r="B94" s="10"/>
      <c r="C94" s="8"/>
      <c r="D94" s="8"/>
      <c r="E94" s="13"/>
      <c r="F94" s="13"/>
      <c r="G94" s="8"/>
      <c r="H94" s="8"/>
      <c r="I94" s="8"/>
      <c r="J94" s="8"/>
      <c r="K94" s="8"/>
      <c r="L94" s="8"/>
      <c r="N94"/>
    </row>
    <row r="95" spans="1:14" ht="15.75" x14ac:dyDescent="0.25">
      <c r="A95" s="11"/>
      <c r="B95" s="10"/>
      <c r="C95" s="8"/>
      <c r="D95" s="8"/>
      <c r="E95" s="13"/>
      <c r="F95" s="13"/>
      <c r="G95" s="8"/>
      <c r="H95" s="8"/>
      <c r="I95" s="8"/>
      <c r="J95" s="8"/>
      <c r="K95" s="8"/>
      <c r="L95" s="8"/>
      <c r="N95"/>
    </row>
    <row r="96" spans="1:14" ht="15.75" x14ac:dyDescent="0.25">
      <c r="A96" s="11"/>
      <c r="B96" s="10"/>
      <c r="C96" s="8"/>
      <c r="D96" s="8"/>
      <c r="E96" s="13"/>
      <c r="F96" s="13"/>
      <c r="G96" s="8"/>
      <c r="H96" s="8"/>
      <c r="I96" s="8"/>
      <c r="J96" s="8"/>
      <c r="K96" s="8"/>
      <c r="L96" s="8"/>
      <c r="N96"/>
    </row>
    <row r="97" spans="1:14" ht="15.75" x14ac:dyDescent="0.25">
      <c r="A97" s="9"/>
      <c r="B97" s="10"/>
      <c r="C97" s="8"/>
      <c r="D97" s="8"/>
      <c r="E97" s="13"/>
      <c r="F97" s="13"/>
      <c r="G97" s="8"/>
      <c r="H97" s="8"/>
      <c r="I97" s="8"/>
      <c r="J97" s="8"/>
      <c r="K97" s="8"/>
      <c r="L97" s="8"/>
      <c r="N97"/>
    </row>
    <row r="98" spans="1:14" ht="15.75" x14ac:dyDescent="0.25">
      <c r="A98" s="9"/>
      <c r="B98" s="10"/>
      <c r="C98" s="8"/>
      <c r="D98" s="8"/>
      <c r="E98" s="13"/>
      <c r="F98" s="13"/>
      <c r="G98" s="8"/>
      <c r="H98" s="8"/>
      <c r="I98" s="8"/>
      <c r="J98" s="8"/>
      <c r="K98" s="8"/>
      <c r="L98" s="8"/>
      <c r="N98"/>
    </row>
    <row r="99" spans="1:14" ht="15.75" x14ac:dyDescent="0.25">
      <c r="A99" s="9"/>
      <c r="B99" s="10"/>
      <c r="C99" s="8"/>
      <c r="D99" s="8"/>
      <c r="E99" s="13"/>
      <c r="F99" s="13"/>
      <c r="G99" s="8"/>
      <c r="H99" s="8"/>
      <c r="I99" s="8"/>
      <c r="J99" s="8"/>
      <c r="K99" s="8"/>
      <c r="L99" s="8"/>
      <c r="N99"/>
    </row>
    <row r="100" spans="1:14" x14ac:dyDescent="0.25">
      <c r="A100" s="5"/>
      <c r="B100" s="3"/>
      <c r="C100" s="2"/>
      <c r="D100" s="2"/>
      <c r="N100"/>
    </row>
    <row r="101" spans="1:14" x14ac:dyDescent="0.25">
      <c r="A101" s="5"/>
      <c r="B101" s="3"/>
      <c r="C101" s="2"/>
      <c r="D101" s="2"/>
      <c r="N101"/>
    </row>
    <row r="102" spans="1:14" x14ac:dyDescent="0.25">
      <c r="A102" s="5"/>
      <c r="B102" s="3"/>
      <c r="C102" s="2"/>
      <c r="D102" s="2"/>
      <c r="N102"/>
    </row>
    <row r="103" spans="1:14" x14ac:dyDescent="0.25">
      <c r="A103" s="5"/>
      <c r="B103" s="3"/>
      <c r="C103" s="2"/>
      <c r="D103" s="2"/>
      <c r="N103"/>
    </row>
    <row r="104" spans="1:14" x14ac:dyDescent="0.25">
      <c r="A104" s="6"/>
      <c r="B104" s="3"/>
      <c r="C104" s="2"/>
      <c r="D104" s="2"/>
      <c r="N104"/>
    </row>
    <row r="105" spans="1:14" x14ac:dyDescent="0.25">
      <c r="A105" s="6"/>
      <c r="B105" s="3"/>
      <c r="C105" s="2"/>
      <c r="D105" s="2"/>
      <c r="N105"/>
    </row>
    <row r="106" spans="1:14" x14ac:dyDescent="0.25">
      <c r="A106" s="6"/>
      <c r="B106" s="3"/>
      <c r="C106" s="2"/>
      <c r="D106" s="2"/>
      <c r="N106"/>
    </row>
    <row r="107" spans="1:14" x14ac:dyDescent="0.25">
      <c r="A107" s="5"/>
      <c r="B107" s="3"/>
      <c r="C107" s="2"/>
      <c r="D107" s="2"/>
      <c r="N107"/>
    </row>
    <row r="108" spans="1:14" x14ac:dyDescent="0.25">
      <c r="A108" s="5"/>
      <c r="B108" s="3"/>
      <c r="C108" s="2"/>
      <c r="D108" s="2"/>
      <c r="N108"/>
    </row>
    <row r="109" spans="1:14" x14ac:dyDescent="0.25">
      <c r="A109" s="5"/>
      <c r="B109" s="3"/>
      <c r="C109" s="2"/>
      <c r="D109" s="2"/>
      <c r="N109"/>
    </row>
    <row r="110" spans="1:14" x14ac:dyDescent="0.25">
      <c r="A110" s="5"/>
      <c r="B110" s="3"/>
      <c r="C110" s="2"/>
      <c r="D110" s="2"/>
      <c r="N110"/>
    </row>
    <row r="111" spans="1:14" x14ac:dyDescent="0.25">
      <c r="A111" s="5"/>
      <c r="B111" s="3"/>
      <c r="C111" s="2"/>
      <c r="D111" s="2"/>
      <c r="N111"/>
    </row>
    <row r="112" spans="1:14" x14ac:dyDescent="0.25">
      <c r="A112" s="5"/>
      <c r="B112" s="3"/>
      <c r="C112" s="2"/>
      <c r="D112" s="2"/>
      <c r="N112"/>
    </row>
    <row r="113" spans="1:14" x14ac:dyDescent="0.25">
      <c r="A113" s="5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6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6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6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6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6"/>
      <c r="B154" s="4"/>
      <c r="N154"/>
    </row>
    <row r="155" spans="1:14" x14ac:dyDescent="0.25">
      <c r="A155" s="6"/>
      <c r="B155" s="4"/>
      <c r="N155"/>
    </row>
    <row r="156" spans="1:14" x14ac:dyDescent="0.25">
      <c r="A156" s="6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B162" s="4"/>
      <c r="N162"/>
    </row>
    <row r="163" spans="1:14" x14ac:dyDescent="0.25">
      <c r="A163" s="5"/>
      <c r="B163" s="4"/>
      <c r="N163"/>
    </row>
    <row r="164" spans="1:14" x14ac:dyDescent="0.25">
      <c r="A164" s="6"/>
      <c r="B164" s="4"/>
      <c r="N164"/>
    </row>
    <row r="165" spans="1:14" x14ac:dyDescent="0.25">
      <c r="A165" s="6"/>
      <c r="B165" s="4"/>
      <c r="N165"/>
    </row>
    <row r="166" spans="1:14" x14ac:dyDescent="0.25">
      <c r="A166" s="6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B168" s="4"/>
      <c r="N168"/>
    </row>
    <row r="169" spans="1:14" x14ac:dyDescent="0.25">
      <c r="A169" s="5"/>
      <c r="B169" s="4"/>
      <c r="N169"/>
    </row>
    <row r="170" spans="1:14" x14ac:dyDescent="0.25">
      <c r="A170" s="5"/>
      <c r="B170" s="4"/>
      <c r="N170"/>
    </row>
    <row r="171" spans="1:14" x14ac:dyDescent="0.25">
      <c r="A171" s="5"/>
      <c r="B171" s="4"/>
      <c r="N171"/>
    </row>
    <row r="172" spans="1:14" x14ac:dyDescent="0.25">
      <c r="A172" s="5"/>
      <c r="B172" s="4"/>
      <c r="N172"/>
    </row>
    <row r="173" spans="1:14" x14ac:dyDescent="0.25">
      <c r="A173" s="5"/>
      <c r="B173" s="4"/>
      <c r="N173"/>
    </row>
    <row r="174" spans="1:14" x14ac:dyDescent="0.25">
      <c r="A174" s="6"/>
      <c r="B174" s="4"/>
      <c r="N174"/>
    </row>
    <row r="175" spans="1:14" x14ac:dyDescent="0.25">
      <c r="A175" s="6"/>
      <c r="B175" s="4"/>
      <c r="N175"/>
    </row>
    <row r="176" spans="1:14" x14ac:dyDescent="0.25">
      <c r="A176" s="6"/>
      <c r="B176" s="4"/>
      <c r="N176"/>
    </row>
    <row r="177" spans="1:14" x14ac:dyDescent="0.25">
      <c r="A177" s="5"/>
      <c r="B177" s="4"/>
      <c r="N177"/>
    </row>
    <row r="178" spans="1:14" x14ac:dyDescent="0.25">
      <c r="A178" s="5"/>
      <c r="B178" s="4"/>
      <c r="N178"/>
    </row>
    <row r="179" spans="1:14" x14ac:dyDescent="0.25">
      <c r="A179" s="5"/>
      <c r="B179" s="4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6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6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6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6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6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6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6"/>
      <c r="N244"/>
    </row>
    <row r="245" spans="1:14" x14ac:dyDescent="0.25">
      <c r="A245" s="6"/>
      <c r="N245"/>
    </row>
    <row r="246" spans="1:14" x14ac:dyDescent="0.25">
      <c r="A246" s="6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5"/>
      <c r="N251"/>
    </row>
    <row r="252" spans="1:14" x14ac:dyDescent="0.25">
      <c r="A252" s="5"/>
      <c r="N252"/>
    </row>
    <row r="253" spans="1:14" x14ac:dyDescent="0.25">
      <c r="A253" s="5"/>
      <c r="N253"/>
    </row>
    <row r="254" spans="1:14" x14ac:dyDescent="0.25">
      <c r="A254" s="6"/>
      <c r="N254"/>
    </row>
    <row r="255" spans="1:14" x14ac:dyDescent="0.25">
      <c r="A255" s="6"/>
      <c r="N255"/>
    </row>
    <row r="256" spans="1:14" x14ac:dyDescent="0.25">
      <c r="A256" s="6"/>
      <c r="N256"/>
    </row>
    <row r="257" spans="1:14" x14ac:dyDescent="0.25">
      <c r="A257" s="5"/>
      <c r="N257"/>
    </row>
    <row r="258" spans="1:14" x14ac:dyDescent="0.25">
      <c r="A258" s="5"/>
      <c r="N258"/>
    </row>
    <row r="259" spans="1:14" x14ac:dyDescent="0.25">
      <c r="A259" s="5"/>
      <c r="N259"/>
    </row>
    <row r="260" spans="1:14" x14ac:dyDescent="0.25">
      <c r="A260" s="5"/>
      <c r="N260"/>
    </row>
    <row r="261" spans="1:14" x14ac:dyDescent="0.25">
      <c r="A261" s="5"/>
      <c r="N261"/>
    </row>
    <row r="262" spans="1:14" x14ac:dyDescent="0.25">
      <c r="A262" s="5"/>
      <c r="N262"/>
    </row>
    <row r="263" spans="1:14" x14ac:dyDescent="0.25">
      <c r="A263" s="5"/>
      <c r="N263"/>
    </row>
    <row r="264" spans="1:14" x14ac:dyDescent="0.25">
      <c r="A264" s="6"/>
      <c r="N264"/>
    </row>
    <row r="265" spans="1:14" x14ac:dyDescent="0.25">
      <c r="A265" s="6"/>
      <c r="N265"/>
    </row>
    <row r="266" spans="1:14" x14ac:dyDescent="0.25">
      <c r="A266" s="6"/>
      <c r="N266"/>
    </row>
    <row r="267" spans="1:14" x14ac:dyDescent="0.25">
      <c r="A267" s="5"/>
      <c r="N267"/>
    </row>
    <row r="268" spans="1:14" x14ac:dyDescent="0.25">
      <c r="A268" s="5"/>
      <c r="N268"/>
    </row>
    <row r="269" spans="1:14" x14ac:dyDescent="0.25">
      <c r="A269" s="1"/>
      <c r="N269"/>
    </row>
    <row r="270" spans="1:14" x14ac:dyDescent="0.25">
      <c r="A270" s="1"/>
      <c r="N270"/>
    </row>
    <row r="271" spans="1:14" x14ac:dyDescent="0.25">
      <c r="A271" s="1"/>
      <c r="N271"/>
    </row>
  </sheetData>
  <autoFilter ref="B1:B273"/>
  <mergeCells count="9">
    <mergeCell ref="B55:F55"/>
    <mergeCell ref="A2:L4"/>
    <mergeCell ref="A5:L6"/>
    <mergeCell ref="A7:L8"/>
    <mergeCell ref="B50:F50"/>
    <mergeCell ref="B54:F54"/>
    <mergeCell ref="B51:F51"/>
    <mergeCell ref="B52:F52"/>
    <mergeCell ref="B53:F53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53" max="10" man="1"/>
    <brk id="57" max="8" man="1"/>
    <brk id="64" max="9" man="1"/>
  </rowBreaks>
  <colBreaks count="1" manualBreakCount="1">
    <brk id="6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2023-01-25T08:20:41Z</cp:lastPrinted>
  <dcterms:created xsi:type="dcterms:W3CDTF">2020-01-31T07:01:33Z</dcterms:created>
  <dcterms:modified xsi:type="dcterms:W3CDTF">2023-01-25T08:30:35Z</dcterms:modified>
</cp:coreProperties>
</file>