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Лист1!$A$1:$H$25</definedName>
  </definedNames>
  <calcPr calcId="152511" refMode="R1C1"/>
</workbook>
</file>

<file path=xl/calcChain.xml><?xml version="1.0" encoding="utf-8"?>
<calcChain xmlns="http://schemas.openxmlformats.org/spreadsheetml/2006/main">
  <c r="G16" i="1" l="1"/>
  <c r="G12" i="1"/>
  <c r="G13" i="1"/>
  <c r="G14" i="1"/>
  <c r="G15" i="1"/>
  <c r="G10" i="1"/>
  <c r="G11" i="1"/>
</calcChain>
</file>

<file path=xl/sharedStrings.xml><?xml version="1.0" encoding="utf-8"?>
<sst xmlns="http://schemas.openxmlformats.org/spreadsheetml/2006/main" count="37" uniqueCount="33">
  <si>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</si>
  <si>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</si>
  <si>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</si>
  <si>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</si>
  <si>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</si>
  <si>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</si>
  <si>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</si>
  <si>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</si>
  <si>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</si>
  <si>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</si>
  <si>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</si>
  <si>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</t>
    </r>
    <r>
      <rPr>
        <b/>
        <u/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не регистрируются в журнале  регистраций конвертов с ценовыми предложениями и возвращаются потенциальному поставщику.  </t>
    </r>
  </si>
  <si>
    <t xml:space="preserve">                                                                                   </t>
  </si>
  <si>
    <t xml:space="preserve">Алматинская область, Жамбылский район, село Узынагаш ул Жанакурлыс 48 А                                                           "05"  марта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</si>
  <si>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</si>
  <si>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12.03.2024 года время: 14 часов 00 минут.</t>
  </si>
  <si>
    <t xml:space="preserve">Объявление №29
о проведении закупа ЛС и МИ
способом запроса ценовых предложений на 2024 год
</t>
  </si>
  <si>
    <t>iQM Картридж для исследования газов крови/гематокрита/ электролитов/ глюкозы/ молочной кислоты, 075 образцов предназначен для проведения 075 исследований образцов гепаринизированной цельной крови пациентов по следующим параметрам: pH, pCO2, pO2, Na+, K+, Ca++ , гематокрита, глюкозе и лактату.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исследований. Габариты 216х76х152 мм, Вес 1,9 кг. Принцип измерения: потенциометрия (pH, pCO2, Na+, K+, Ca++), амперометрия (pO2, глюкоза, лактат), проводимость (гематокрит). Время получения результата – 85 сек с момента подачи образца. Срок службы на борту - 21 день</t>
  </si>
  <si>
    <t>шт</t>
  </si>
  <si>
    <t>iQM Картридж для исследования газов крови/гематокрита/ электролитов/ глюкозы/ молочной кислоты, 150 образцов предназначен для проведения 150 исследований образцов гепаринизированной цельной крови пациентов по следующим параметрам: pH, pCO2, pO2, Na+, K+, Ca++ , гематокрита, глюкозе и лактату.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исследований. Габариты 216х76х152 мм, Вес 1,9 кг. Принцип измерения: потенциометрия (pH, pCO2, Na+, K+, Ca++), амперометрия (pO2, глюкоза, лактат), проводимость (гематокрит). Время получения результата – 85 сек с момента подачи образца. Срок службы на борту - 21 день</t>
  </si>
  <si>
    <t>Реагенты контроля качества: для проведения калибровки. Упаковка содержит 4 уровня контроля по 5 ампул каждого. CVP 1-2 - для проведения калибровки по pH/pO2/pCO2/Na/K/Ca.; CVP 3-4 для проведения калибровки Hct.; 4 уровня – 20  ампул в упаковке.</t>
  </si>
  <si>
    <t>упак</t>
  </si>
  <si>
    <t>Бумага для встроенного термопринтера Анализатора газов крови GEM PREMIER 4000, ширина 8 мм. Упаковка 5 шт.</t>
  </si>
  <si>
    <t>Набор гепариновых капилляров в комплекте: 2 уп. Капилляр по 100 шт. в каждой (объём 170 мкл.), 2 уп. Крышечек для закрытия капилляра, 1 уп. (200 шт.) Металлических стрежней для перемешивания образца внутри капилляра, магнит для фиксации металлических стержней</t>
  </si>
  <si>
    <t>Устройства с поршнем для взятия проб крови Monovette® на 1  мл состоит из пластикового контейнера (пробирка), штока поршня, адаптера с насадкой типа Луер (резьбовая крышка), оранжевого пластикового колпачка и Са2+-сбалансированного гепарина (50МЕ/мл крови, распыляемого в капельном виде) в качестве добавки. Гепарин для газов крови в жидкой форме гарантирует быстрое и оптимальное перемешивание крови и антикоагулянта. Основное назначение устройств – взятие образцов венозной и артериальной крови и быстрого получения результатов анализа на газы крови, рН или электролиты с помощью анализатора газов крови в течение 15 минут после взятия образца. Устройства  поставляються как в индивидуальной упаковке для соблюдения внешней и внутренней стерильности, в упаковке 500 шт.</t>
  </si>
  <si>
    <t>техническая спецификация</t>
  </si>
  <si>
    <t xml:space="preserve">Картридж с iQM для исследования газов крови/гематокрита/электролитов/лактата/глюкозы GEM 3/3.5K BG/ISE/GL 075 TEST IQM PAK из комплекта Анализатор газов крови, электролитов и метаболитов GEM Premier 3500  </t>
  </si>
  <si>
    <t xml:space="preserve">Картридж с iQM для исследования газов крови/гематокрита/электролитов/лактата/глюкозы GEM 3/3.5K BG/ISE/GL 150 TEST IQM PAK из комплекта Анализатор газов крови, электролитов и метаболитов GEM Premier 3500 </t>
  </si>
  <si>
    <t xml:space="preserve">Реагент контроля качества GEM CVP (Изделие для утверждения калибровки) Multipak из комплекта анализатора газов крови, электролитов и метаболитов GEM PREMIER 3000 (5 х 4 х 2,5 мл) </t>
  </si>
  <si>
    <t xml:space="preserve">Бумага для принтера (5 роллов)- PRINTER PAPER из комплекта Система определения ионного и газового состава крови in vitro автоматическая Gem Premier 4000 в комплекте с картриджами, контрольными материалами и принадлежностями  </t>
  </si>
  <si>
    <t xml:space="preserve">Набор гепариновых капилляров с крышечками, стержнями и магнитом, 170 мкл, 200 шт/уп. из комплекта Анализатор газов крови, электролитов и метаболитов GEM Premier 5000  </t>
  </si>
  <si>
    <t>Устройство с поршнем для взятия проб крови Monovette® с Ca2+-сбалансированным литий гепарином, номинальный объем 1 мл из комплекта Устройство с поршнем для взятия проб крови Monovette® с Са2+-сбалансированным литий гепарином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</si>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</sst>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165" fontId="12" fillId="0" borderId="3" xfId="11" applyFont="1" applyBorder="1" applyAlignment="1">
      <alignment horizontal="center" vertical="top" wrapText="1"/>
    </xf>
    <xf numFmtId="0" fontId="0" fillId="0" borderId="1" xfId="0" applyBorder="1"/>
    <xf numFmtId="0" fontId="16" fillId="0" borderId="0" xfId="0" applyFont="1" applyFill="1" applyBorder="1" applyAlignment="1">
      <alignment horizontal="center" vertical="top"/>
    </xf>
    <xf numFmtId="0" fontId="0" fillId="0" borderId="0" xfId="0" applyBorder="1"/>
    <xf numFmtId="0" fontId="16" fillId="0" borderId="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/>
    </xf>
    <xf numFmtId="1" fontId="16" fillId="0" borderId="1" xfId="0" applyNumberFormat="1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1" fontId="16" fillId="0" borderId="5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3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/>
    </xf>
    <xf numFmtId="1" fontId="16" fillId="0" borderId="7" xfId="0" applyNumberFormat="1" applyFont="1" applyBorder="1" applyAlignment="1">
      <alignment horizontal="center" vertical="top"/>
    </xf>
    <xf numFmtId="3" fontId="16" fillId="0" borderId="9" xfId="0" applyNumberFormat="1" applyFont="1" applyBorder="1" applyAlignment="1">
      <alignment horizontal="center" vertical="top" wrapText="1"/>
    </xf>
    <xf numFmtId="3" fontId="16" fillId="0" borderId="6" xfId="0" applyNumberFormat="1" applyFont="1" applyBorder="1" applyAlignment="1">
      <alignment horizontal="center" vertical="top" wrapText="1"/>
    </xf>
    <xf numFmtId="3" fontId="16" fillId="0" borderId="8" xfId="0" applyNumberFormat="1" applyFont="1" applyBorder="1" applyAlignment="1">
      <alignment horizontal="center" vertical="top" wrapText="1"/>
    </xf>
    <xf numFmtId="165" fontId="20" fillId="0" borderId="1" xfId="0" applyNumberFormat="1" applyFont="1" applyBorder="1"/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view="pageBreakPreview" topLeftCell="A10" zoomScale="75" zoomScaleNormal="73" zoomScaleSheetLayoutView="75" workbookViewId="0">
      <selection activeCell="C14" sqref="C14"/>
    </sheetView>
  </sheetViews>
  <sheetFormatPr defaultRowHeight="15" x14ac:dyDescent="0.25"/>
  <cols>
    <col min="1" max="1" width="9.5703125" customWidth="1"/>
    <col min="2" max="2" width="42.7109375" customWidth="1"/>
    <col min="3" max="3" width="66.5703125" style="12" customWidth="1"/>
    <col min="4" max="4" width="8.42578125" customWidth="1"/>
    <col min="5" max="5" width="12.7109375" customWidth="1"/>
    <col min="6" max="6" width="14" style="14" customWidth="1"/>
    <col min="7" max="7" width="18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40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5" ht="28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5" ht="24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5" ht="18" customHeight="1" x14ac:dyDescent="0.25">
      <c r="A5" s="42" t="s">
        <v>13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5" ht="1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5" x14ac:dyDescent="0.25">
      <c r="A7" s="43" t="s">
        <v>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5" ht="84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5" s="15" customFormat="1" ht="45.75" customHeight="1" x14ac:dyDescent="0.25">
      <c r="A9" s="34" t="s">
        <v>2</v>
      </c>
      <c r="B9" s="34" t="s">
        <v>0</v>
      </c>
      <c r="C9" s="34" t="s">
        <v>25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7"/>
    </row>
    <row r="10" spans="1:15" s="15" customFormat="1" ht="132" customHeight="1" x14ac:dyDescent="0.25">
      <c r="A10" s="34">
        <v>1</v>
      </c>
      <c r="B10" s="51" t="s">
        <v>26</v>
      </c>
      <c r="C10" s="52" t="s">
        <v>17</v>
      </c>
      <c r="D10" s="53" t="s">
        <v>18</v>
      </c>
      <c r="E10" s="54">
        <v>6</v>
      </c>
      <c r="F10" s="61">
        <v>561023</v>
      </c>
      <c r="G10" s="47">
        <f t="shared" ref="G10:G16" si="0">E10*F10</f>
        <v>3366138</v>
      </c>
      <c r="H10" s="23"/>
      <c r="I10" s="23"/>
      <c r="J10" s="23"/>
      <c r="K10" s="23"/>
      <c r="L10" s="23"/>
      <c r="M10" s="23"/>
      <c r="O10" s="37"/>
    </row>
    <row r="11" spans="1:15" s="15" customFormat="1" ht="138" customHeight="1" x14ac:dyDescent="0.25">
      <c r="A11" s="34">
        <v>2</v>
      </c>
      <c r="B11" s="51" t="s">
        <v>27</v>
      </c>
      <c r="C11" s="52" t="s">
        <v>19</v>
      </c>
      <c r="D11" s="55" t="s">
        <v>18</v>
      </c>
      <c r="E11" s="56">
        <v>6</v>
      </c>
      <c r="F11" s="62">
        <v>786568</v>
      </c>
      <c r="G11" s="47">
        <f t="shared" si="0"/>
        <v>4719408</v>
      </c>
      <c r="H11" s="23"/>
      <c r="I11" s="23"/>
      <c r="J11" s="23"/>
      <c r="K11" s="23"/>
      <c r="L11" s="23"/>
      <c r="M11" s="23"/>
      <c r="O11" s="37"/>
    </row>
    <row r="12" spans="1:15" s="15" customFormat="1" ht="75" customHeight="1" x14ac:dyDescent="0.25">
      <c r="A12" s="34">
        <v>3</v>
      </c>
      <c r="B12" s="51" t="s">
        <v>28</v>
      </c>
      <c r="C12" s="52" t="s">
        <v>20</v>
      </c>
      <c r="D12" s="55" t="s">
        <v>21</v>
      </c>
      <c r="E12" s="56">
        <v>3</v>
      </c>
      <c r="F12" s="62">
        <v>126957</v>
      </c>
      <c r="G12" s="47">
        <f t="shared" si="0"/>
        <v>380871</v>
      </c>
      <c r="H12" s="23"/>
      <c r="I12" s="23"/>
      <c r="J12" s="23"/>
      <c r="K12" s="23"/>
      <c r="L12" s="23"/>
      <c r="M12" s="23"/>
      <c r="O12" s="37"/>
    </row>
    <row r="13" spans="1:15" s="15" customFormat="1" ht="73.5" customHeight="1" x14ac:dyDescent="0.25">
      <c r="A13" s="34">
        <v>4</v>
      </c>
      <c r="B13" s="51" t="s">
        <v>29</v>
      </c>
      <c r="C13" s="52" t="s">
        <v>22</v>
      </c>
      <c r="D13" s="55" t="s">
        <v>21</v>
      </c>
      <c r="E13" s="56">
        <v>5</v>
      </c>
      <c r="F13" s="62">
        <v>50922</v>
      </c>
      <c r="G13" s="47">
        <f t="shared" si="0"/>
        <v>254610</v>
      </c>
      <c r="H13" s="23"/>
      <c r="I13" s="23"/>
      <c r="J13" s="23"/>
      <c r="K13" s="23"/>
      <c r="L13" s="23"/>
      <c r="M13" s="23"/>
      <c r="O13" s="37"/>
    </row>
    <row r="14" spans="1:15" s="15" customFormat="1" ht="58.5" customHeight="1" x14ac:dyDescent="0.25">
      <c r="A14" s="34">
        <v>5</v>
      </c>
      <c r="B14" s="57" t="s">
        <v>30</v>
      </c>
      <c r="C14" s="52" t="s">
        <v>23</v>
      </c>
      <c r="D14" s="55" t="s">
        <v>21</v>
      </c>
      <c r="E14" s="56">
        <v>10</v>
      </c>
      <c r="F14" s="62">
        <v>63086</v>
      </c>
      <c r="G14" s="47">
        <f t="shared" si="0"/>
        <v>630860</v>
      </c>
      <c r="H14" s="23"/>
      <c r="I14" s="23"/>
      <c r="J14" s="23"/>
      <c r="K14" s="23"/>
      <c r="L14" s="23"/>
      <c r="M14" s="23"/>
      <c r="O14" s="37"/>
    </row>
    <row r="15" spans="1:15" s="15" customFormat="1" ht="147.75" customHeight="1" x14ac:dyDescent="0.25">
      <c r="A15" s="34">
        <v>6</v>
      </c>
      <c r="B15" s="58" t="s">
        <v>31</v>
      </c>
      <c r="C15" s="58" t="s">
        <v>24</v>
      </c>
      <c r="D15" s="59" t="s">
        <v>21</v>
      </c>
      <c r="E15" s="60">
        <v>1</v>
      </c>
      <c r="F15" s="63">
        <v>393812</v>
      </c>
      <c r="G15" s="47">
        <f>E15*F15</f>
        <v>393812</v>
      </c>
      <c r="H15" s="23"/>
      <c r="I15" s="23"/>
      <c r="J15" s="23"/>
      <c r="K15" s="23"/>
      <c r="L15" s="23"/>
      <c r="M15" s="23"/>
      <c r="O15" s="37"/>
    </row>
    <row r="16" spans="1:15" s="12" customFormat="1" ht="20.25" customHeight="1" x14ac:dyDescent="0.25">
      <c r="A16" s="36"/>
      <c r="B16" s="48" t="s">
        <v>32</v>
      </c>
      <c r="C16" s="48"/>
      <c r="D16" s="48"/>
      <c r="E16" s="48"/>
      <c r="F16" s="48"/>
      <c r="G16" s="64">
        <f>SUM(G10:G15)</f>
        <v>9745699</v>
      </c>
      <c r="H16" s="24"/>
      <c r="I16" s="24"/>
      <c r="J16" s="24"/>
      <c r="K16" s="24"/>
      <c r="L16" s="24"/>
      <c r="M16" s="24"/>
      <c r="O16" s="7"/>
    </row>
    <row r="17" spans="1:15" s="12" customFormat="1" ht="20.25" customHeight="1" x14ac:dyDescent="0.25">
      <c r="A17" s="49"/>
      <c r="B17" s="50"/>
      <c r="C17" s="50"/>
      <c r="D17" s="50"/>
      <c r="E17" s="50"/>
      <c r="F17" s="50"/>
      <c r="G17" s="50"/>
      <c r="H17" s="24"/>
      <c r="I17" s="24"/>
      <c r="J17" s="24"/>
      <c r="K17" s="24"/>
      <c r="L17" s="24"/>
      <c r="M17" s="24"/>
      <c r="O17" s="7"/>
    </row>
    <row r="18" spans="1:15" ht="21.75" customHeight="1" x14ac:dyDescent="0.25">
      <c r="A18" s="25"/>
      <c r="B18" s="39" t="s">
        <v>5</v>
      </c>
      <c r="C18" s="39"/>
      <c r="D18" s="39"/>
      <c r="E18" s="39"/>
      <c r="F18" s="39"/>
      <c r="G18" s="39"/>
      <c r="H18" s="24"/>
      <c r="I18" s="24"/>
      <c r="J18" s="24"/>
      <c r="K18" s="24"/>
      <c r="L18" s="24"/>
      <c r="M18" s="24"/>
      <c r="O18"/>
    </row>
    <row r="19" spans="1:15" ht="24" customHeight="1" x14ac:dyDescent="0.25">
      <c r="A19" s="25"/>
      <c r="B19" s="45" t="s">
        <v>8</v>
      </c>
      <c r="C19" s="45"/>
      <c r="D19" s="45"/>
      <c r="E19" s="45"/>
      <c r="F19" s="45"/>
      <c r="G19" s="45"/>
      <c r="H19" s="24"/>
      <c r="I19" s="24"/>
      <c r="J19" s="24"/>
      <c r="K19" s="24"/>
      <c r="L19" s="24"/>
      <c r="M19" s="24"/>
      <c r="O19"/>
    </row>
    <row r="20" spans="1:15" ht="36" customHeight="1" x14ac:dyDescent="0.25">
      <c r="A20" s="25"/>
      <c r="B20" s="46" t="s">
        <v>14</v>
      </c>
      <c r="C20" s="46"/>
      <c r="D20" s="46"/>
      <c r="E20" s="46"/>
      <c r="F20" s="46"/>
      <c r="G20" s="46"/>
      <c r="H20" s="24"/>
      <c r="I20" s="24"/>
      <c r="J20" s="24"/>
      <c r="K20" s="24"/>
      <c r="L20" s="24"/>
      <c r="M20" s="24"/>
      <c r="O20"/>
    </row>
    <row r="21" spans="1:15" ht="36.75" customHeight="1" x14ac:dyDescent="0.25">
      <c r="A21" s="26"/>
      <c r="B21" s="46" t="s">
        <v>15</v>
      </c>
      <c r="C21" s="46"/>
      <c r="D21" s="46"/>
      <c r="E21" s="46"/>
      <c r="F21" s="46"/>
      <c r="G21" s="46"/>
      <c r="H21" s="24"/>
      <c r="I21" s="24"/>
      <c r="J21" s="24"/>
      <c r="K21" s="24"/>
      <c r="L21" s="24"/>
      <c r="M21" s="24"/>
      <c r="O21"/>
    </row>
    <row r="22" spans="1:15" ht="367.5" customHeight="1" x14ac:dyDescent="0.25">
      <c r="A22" s="26"/>
      <c r="B22" s="44" t="s">
        <v>10</v>
      </c>
      <c r="C22" s="44"/>
      <c r="D22" s="44"/>
      <c r="E22" s="44"/>
      <c r="F22" s="44"/>
      <c r="G22" s="44"/>
      <c r="H22" s="24"/>
      <c r="I22" s="24"/>
      <c r="J22" s="24"/>
      <c r="K22" s="24"/>
      <c r="L22" s="24"/>
      <c r="M22" s="24"/>
      <c r="O22"/>
    </row>
    <row r="23" spans="1:15" s="12" customFormat="1" ht="88.5" customHeight="1" x14ac:dyDescent="0.25">
      <c r="A23" s="26"/>
      <c r="B23" s="38" t="s">
        <v>11</v>
      </c>
      <c r="C23" s="38"/>
      <c r="D23" s="39"/>
      <c r="E23" s="39"/>
      <c r="F23" s="39"/>
      <c r="G23" s="39"/>
      <c r="H23" s="24"/>
      <c r="I23" s="24"/>
      <c r="J23" s="24"/>
      <c r="K23" s="24"/>
      <c r="L23" s="24"/>
      <c r="M23" s="24"/>
    </row>
    <row r="24" spans="1:15" ht="51" customHeight="1" x14ac:dyDescent="0.25">
      <c r="A24" s="25"/>
      <c r="B24" s="12" t="s">
        <v>12</v>
      </c>
      <c r="D24" s="30" t="s">
        <v>9</v>
      </c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ht="1.5" customHeight="1" x14ac:dyDescent="0.3">
      <c r="A25" s="19"/>
      <c r="B25" s="18"/>
      <c r="C25" s="18"/>
      <c r="D25" s="33"/>
      <c r="E25" s="33"/>
      <c r="F25" s="33"/>
      <c r="G25" s="33"/>
      <c r="H25" s="18"/>
      <c r="I25" s="18"/>
      <c r="J25" s="18"/>
      <c r="K25" s="18"/>
      <c r="L25" s="18"/>
      <c r="M25" s="18"/>
      <c r="O25"/>
    </row>
    <row r="26" spans="1:15" x14ac:dyDescent="0.25">
      <c r="A26" s="25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s="12" customFormat="1" x14ac:dyDescent="0.25">
      <c r="A27" s="25"/>
      <c r="B27" s="23"/>
      <c r="C27" s="23"/>
      <c r="D27" s="29"/>
      <c r="E27" s="29"/>
      <c r="F27" s="29"/>
      <c r="G27" s="30"/>
      <c r="H27" s="24"/>
      <c r="I27" s="24"/>
      <c r="J27" s="24"/>
      <c r="K27" s="24"/>
      <c r="L27" s="24"/>
      <c r="M27" s="24"/>
    </row>
    <row r="28" spans="1:15" s="12" customFormat="1" x14ac:dyDescent="0.25">
      <c r="A28" s="25"/>
      <c r="B28" s="23"/>
      <c r="C28" s="23"/>
      <c r="D28" s="24"/>
      <c r="E28" s="24"/>
      <c r="F28" s="28"/>
      <c r="G28" s="28"/>
      <c r="H28" s="24"/>
      <c r="I28" s="24"/>
      <c r="J28" s="24"/>
      <c r="K28" s="24"/>
      <c r="L28" s="24"/>
      <c r="M28" s="24"/>
    </row>
    <row r="29" spans="1:15" ht="34.5" customHeight="1" x14ac:dyDescent="0.25">
      <c r="A29" s="25"/>
      <c r="B29" s="23"/>
      <c r="C29" s="23"/>
      <c r="D29" s="31"/>
      <c r="E29" s="31"/>
      <c r="F29" s="31"/>
      <c r="G29" s="31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3"/>
      <c r="C30" s="23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x14ac:dyDescent="0.25">
      <c r="A31" s="25"/>
      <c r="B31" s="23"/>
      <c r="C31" s="23"/>
      <c r="D31" s="29"/>
      <c r="E31" s="29"/>
      <c r="F31" s="29"/>
      <c r="G31" s="29"/>
      <c r="H31" s="24"/>
      <c r="I31" s="24"/>
      <c r="J31" s="24"/>
      <c r="K31" s="24"/>
      <c r="L31" s="24"/>
      <c r="M31" s="24"/>
      <c r="O31"/>
    </row>
    <row r="32" spans="1:15" x14ac:dyDescent="0.25">
      <c r="A32" s="26"/>
      <c r="B32" s="23"/>
      <c r="C32" s="23"/>
      <c r="D32" s="24"/>
      <c r="E32" s="24"/>
      <c r="F32" s="28"/>
      <c r="G32" s="28"/>
      <c r="H32" s="24"/>
      <c r="I32" s="24"/>
      <c r="J32" s="24"/>
      <c r="K32" s="24"/>
      <c r="L32" s="24"/>
      <c r="M32" s="24"/>
      <c r="O32"/>
    </row>
    <row r="33" spans="1:15" x14ac:dyDescent="0.25">
      <c r="A33" s="26"/>
      <c r="B33" s="32"/>
      <c r="C33" s="32"/>
      <c r="D33" s="32"/>
      <c r="E33" s="32"/>
      <c r="F33" s="32"/>
      <c r="G33" s="32"/>
      <c r="H33" s="24"/>
      <c r="I33" s="24"/>
      <c r="J33" s="24"/>
      <c r="K33" s="24"/>
      <c r="L33" s="24"/>
      <c r="M33" s="24"/>
      <c r="O33"/>
    </row>
    <row r="34" spans="1:15" x14ac:dyDescent="0.25">
      <c r="A34" s="26"/>
      <c r="B34" s="27"/>
      <c r="C34" s="27"/>
      <c r="D34" s="24"/>
      <c r="E34" s="24"/>
      <c r="F34" s="28"/>
      <c r="G34" s="28"/>
      <c r="H34" s="24"/>
      <c r="I34" s="24"/>
      <c r="J34" s="24"/>
      <c r="K34" s="24"/>
      <c r="L34" s="24"/>
      <c r="M34" s="24"/>
      <c r="O34"/>
    </row>
    <row r="35" spans="1:15" x14ac:dyDescent="0.25">
      <c r="A35" s="25"/>
      <c r="B35" s="27"/>
      <c r="C35" s="27"/>
      <c r="D35" s="24"/>
      <c r="E35" s="24"/>
      <c r="F35" s="28"/>
      <c r="G35" s="28"/>
      <c r="H35" s="24"/>
      <c r="I35" s="24"/>
      <c r="J35" s="24"/>
      <c r="K35" s="24"/>
      <c r="L35" s="24"/>
      <c r="M35" s="24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8.75" x14ac:dyDescent="0.3">
      <c r="A38" s="19"/>
      <c r="B38" s="20"/>
      <c r="C38" s="20"/>
      <c r="D38" s="18"/>
      <c r="E38" s="18"/>
      <c r="F38" s="21"/>
      <c r="G38" s="21"/>
      <c r="H38" s="18"/>
      <c r="I38" s="18"/>
      <c r="J38" s="18"/>
      <c r="K38" s="18"/>
      <c r="L38" s="18"/>
      <c r="M38" s="18"/>
      <c r="O38"/>
    </row>
    <row r="39" spans="1:15" ht="18.75" x14ac:dyDescent="0.3">
      <c r="A39" s="19"/>
      <c r="B39" s="20"/>
      <c r="C39" s="20"/>
      <c r="D39" s="18"/>
      <c r="E39" s="18"/>
      <c r="F39" s="21"/>
      <c r="G39" s="21"/>
      <c r="H39" s="18"/>
      <c r="I39" s="18"/>
      <c r="J39" s="18"/>
      <c r="K39" s="18"/>
      <c r="L39" s="18"/>
      <c r="M39" s="18"/>
      <c r="O39"/>
    </row>
    <row r="40" spans="1:15" ht="18.75" x14ac:dyDescent="0.3">
      <c r="A40" s="19"/>
      <c r="B40" s="20"/>
      <c r="C40" s="20"/>
      <c r="D40" s="18"/>
      <c r="E40" s="18"/>
      <c r="F40" s="21"/>
      <c r="G40" s="21"/>
      <c r="H40" s="18"/>
      <c r="I40" s="18"/>
      <c r="J40" s="18"/>
      <c r="K40" s="18"/>
      <c r="L40" s="18"/>
      <c r="M40" s="18"/>
      <c r="O40"/>
    </row>
    <row r="41" spans="1:15" ht="18.75" x14ac:dyDescent="0.3">
      <c r="A41" s="19"/>
      <c r="B41" s="20"/>
      <c r="C41" s="20"/>
      <c r="D41" s="18"/>
      <c r="E41" s="18"/>
      <c r="F41" s="21"/>
      <c r="G41" s="21"/>
      <c r="H41" s="18"/>
      <c r="I41" s="18"/>
      <c r="J41" s="18"/>
      <c r="K41" s="18"/>
      <c r="L41" s="18"/>
      <c r="M41" s="1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6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1"/>
      <c r="O237"/>
    </row>
    <row r="238" spans="1:15" x14ac:dyDescent="0.25">
      <c r="A238" s="1"/>
      <c r="O238"/>
    </row>
    <row r="239" spans="1:15" x14ac:dyDescent="0.25">
      <c r="A239" s="1"/>
      <c r="O239"/>
    </row>
  </sheetData>
  <autoFilter ref="B1:B241"/>
  <mergeCells count="9">
    <mergeCell ref="B23:G23"/>
    <mergeCell ref="A2:M4"/>
    <mergeCell ref="A5:M6"/>
    <mergeCell ref="A7:M8"/>
    <mergeCell ref="B18:G18"/>
    <mergeCell ref="B22:G22"/>
    <mergeCell ref="B19:G19"/>
    <mergeCell ref="B20:G20"/>
    <mergeCell ref="B21:G21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21" max="6" man="1"/>
    <brk id="25" max="6" man="1"/>
    <brk id="3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2024-03-05T11:28:57Z</cp:lastPrinted>
  <dcterms:created xsi:type="dcterms:W3CDTF">2020-01-31T07:01:33Z</dcterms:created>
  <dcterms:modified xsi:type="dcterms:W3CDTF">2024-03-05T11:38:00Z</dcterms:modified>
</cp:coreProperties>
</file>