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thome\Desktop\объявление и протокол 2024\объявление 2024\"/>
    </mc:Choice>
  </mc:AlternateContent>
  <bookViews>
    <workbookView xWindow="0" yWindow="0" windowWidth="28770" windowHeight="11340"/>
  </bookViews>
  <sheets>
    <sheet name="Лист1" sheetId="1" r:id="rId1"/>
  </sheets>
  <definedNames>
    <definedName name="_xlnm._FilterDatabase" localSheetId="0" hidden="1">Лист1!$B$1:$B$320</definedName>
    <definedName name="_xlnm.Print_Area" localSheetId="0">Лист1!$A$1:$H$104</definedName>
  </definedNames>
  <calcPr calcId="152511"/>
</workbook>
</file>

<file path=xl/calcChain.xml><?xml version="1.0" encoding="utf-8"?>
<calcChain xmlns="http://schemas.openxmlformats.org/spreadsheetml/2006/main">
  <c r="G96" i="1" l="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10" i="1"/>
</calcChain>
</file>

<file path=xl/sharedStrings.xml><?xml version="1.0" encoding="utf-8"?>
<sst xmlns="http://schemas.openxmlformats.org/spreadsheetml/2006/main" count="364" uniqueCount="261">
  <si>
    <t>Наименование</t>
  </si>
  <si>
    <t>Ед. изм.</t>
  </si>
  <si>
    <t>№ лота</t>
  </si>
  <si>
    <t xml:space="preserve">Цена за ед. в тенге </t>
  </si>
  <si>
    <t>Количество</t>
  </si>
  <si>
    <t xml:space="preserve">Место поставки товаров: ГКП на ПХВ «Жамбылская центральная районная больница» ,адрес: Алматинская область, Жамбылский район, село Узынагаш ул Жанакурлыс 48 А
</t>
  </si>
  <si>
    <t xml:space="preserve">Сумма в тенге                  </t>
  </si>
  <si>
    <t>итого</t>
  </si>
  <si>
    <t>1. Наименование и адрес Заказчика: ГКП на ПХВ "Жамбылская центральная районная больница" Алматинская область, жамбылский район , село Узынагаш ул Жанакурлыс 48 А., объявляет о проведение  закупа лекарственных средств   способом запроса ценовых предложений  в соответствии Главы 3   постановлением Правительства Республики Казахстан от 07 июня 2023 года №110  «Об утверждении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помощи,дополнительного объема медицинской помощи для лиц, содержащихся в  следственных изоляторах и учреждениях уголовно - исполнительной (пенитенциарной) системы, за счет бюджетных средств и (или) системе обязательного социального медицинского страхования, фармацевтических услуг»(далее – Правила) 
2.Международные непатентованные наименования закупаемых лекарственных средств (торговое название - в случае индивидуальной непереносимости), наименования медицинских изделий,  описание фармацевтических услуг, объем закупа, место поставки, сумму, выделенную для закупа по каждому товару;</t>
  </si>
  <si>
    <t>3. Сроки поставки: по заявке Заказчика до 31.12.2024 года.</t>
  </si>
  <si>
    <t>Директор                                 Сураужанов Д.А.</t>
  </si>
  <si>
    <r>
      <t>Согласно п.75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помощи,дополнительного объема медицинской помощи для лиц, содержащихся в  следственных изоляторах и учреждениях уголовно - исполнительной (пенитенциарной) системы, за счет бюджетных средств и (или) системе обязательного социального медицинского страхования, фармацевтических услуг»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утвержденной уполномоченным органом в области здравоохранения,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лекарственных средств и (или) медицинских изделий требованиям, установленным пунктом 11</t>
    </r>
    <r>
      <rPr>
        <b/>
        <sz val="9"/>
        <color theme="1"/>
        <rFont val="Times New Roman"/>
        <family val="1"/>
        <charset val="204"/>
      </rPr>
      <t xml:space="preserve"> </t>
    </r>
    <r>
      <rPr>
        <sz val="9"/>
        <color theme="1"/>
        <rFont val="Times New Roman"/>
        <family val="1"/>
        <charset val="204"/>
      </rPr>
      <t xml:space="preserve">настоящих Правил, а также описание и объем фармацевтических услуг.. К закупаемым и отпускаемым, в том числе при закупе фармацевтических услуг, лекарственным средствам и медицинским изделиям предъявляются следующие условия:  1) наличие государственной регистрации в Республике Казахстан, за исключением лекарственных препаратов, изготовленных в аптеках, орфанных препаратов, включенных в  Министра здравоохранения Республики Казахстан от 20 октября приказ 2020 года № ҚР ДСМ - 142/2020 "Об утверждении перечня орфанных заболеваний и лекарственных средств для их лечения (орфанных)" (зарегистрирован в Реестре государственной регистрации нормативных правовых актов под № 21479), незарегистрированных лекарственных средств, медицинских изделий, ввезенных на территорию Республики Казахстан на основании заключения (разрешительного документа), комплектующих, входящих в состав изделия медицинского назначения и не используемых в качестве самостоятельного изделия или устройства; при закупе медицинской техники в специальном транспортном средстве – наличие государственной регистрации в Республике Казахстан в качестве единого передвижного медицинского комплекса.      Отсутствие необходимости регистрации комплектующего медицинской техники ( комплекта поставки) подтверждается письмом экспертной организации или уполномоченного органа в области здравоохранения;      2) соответствие характеристики или технической спецификации условиям объявления или приглашения на закуп.      При этом допускается превышение предлагаемых функциональных, технических, качественных и эксплуатационных характеристик медицинской техники требованиям технической спецификации;   3) непревышение предельных цен по международному непатентованному названию и торговому наименованию (при наличии), утвержденных  и , Приказом 96 Приказом 77 с учетом наценки единого дистрибьютора (при закупе единым дистрибьютором), цены в объявлении или приглашении на закуп, за исключением незарегистрированных лекарственных средств и медицинских изделий,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  4) хранение и транспортировка в условиях, обеспечивающих сохранение их безопасности, эффективности и качества, в соответствии с  Министра приказом здравоохранения Республики Казахстан от 16 февраля 2021 года № ҚР ДСМ-19 "Об утверждении правил хранения и транспортировки лекарственных средств и медицинских изделий" (зарегистрирован в Реестре государственной регистрации нормативных правовых актов под № 22230);      5) соответствие маркировки, потребительской упаковки и инструкции по применению лекарственных средств и медицинских изделий требованиям законодательства Республики Казахстан, за исключением случаев ввоза в Республику Казахстан незарегистрированных лекарственных средств и (или) медицинских изделий;      6) срок годности лекарственных средств и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7) срок годности лекарственных средств и медицинских изделий, закупаемых на дату поставки поставщиком единому дистрибьютору, составляет:      не менее шестидесяти процентов от указанного срока годности на упаковке (при сроке годности менее двух лет) при поставке лекарственных средств и медицинских изделий в период ноябрь, декабрь года, предшествующего году, для которого производится закуп, январь наступившего финансового года и не менее пятидесяти процентов при последующих поставках в течение финансового года;      не менее четырнадцати месяцев от указанного срока годности на упаковке (при сроке годности два года и более) при поставке лекарственных средств и медицинских изделий в период ноябрь, декабрь года, предшествующего году, для которого производится закуп, январь наступившего финансового года и не менее двенадцати месяцев при последующих поставках в течение финансового года;    требования установленные по пунктом 80   потенциальные поставщики должны прикладывать документы соответствия или письменное подтверждение по каждому пункту. Не соответствующие потенциальные поставщики будут отклонены от закупа.                                                                                                                                         </t>
    </r>
  </si>
  <si>
    <r>
      <t xml:space="preserve">Предоставление потенциальным поставщиком ценового предлождения является формой  выражения его согласия осуществлять поставку товара  с соблюдением условий запроса и типового договора закупа товара по форме, утвержденной уполномоченным органом в области здравоохранения.   победителем признается  потенциальный поставщик, предложивщий  наиименьщее ценовое предлоджение,  которого заказчик и (или )его организатор закупа уведомляют об этом.  В случаях  предоставления одинаковых ценовых предложений, побидителем признается потенциальный поставщик, первым предствивший ценовое предложение. </t>
    </r>
    <r>
      <rPr>
        <b/>
        <sz val="10"/>
        <color theme="1"/>
        <rFont val="Times New Roman"/>
        <family val="1"/>
        <charset val="204"/>
      </rPr>
      <t xml:space="preserve"> </t>
    </r>
    <r>
      <rPr>
        <sz val="10"/>
        <color theme="1"/>
        <rFont val="Times New Roman"/>
        <family val="1"/>
        <charset val="204"/>
      </rPr>
      <t xml:space="preserve">Конверты  с ценовым предложением, представленный после истечения  установленного  срока  и/ или  с нарушением требований обьявления, не регистрируются в журнале  регистраций конвертов с ценовыми предложениями и возвращаются потенциальному поставщику.  </t>
    </r>
  </si>
  <si>
    <t>шт</t>
  </si>
  <si>
    <t xml:space="preserve">техническая спецификация </t>
  </si>
  <si>
    <t>Набор реагентов для определения Витамина Д</t>
  </si>
  <si>
    <t>Реагент для определения C-ПЕПТИД – 2 флакона по 50 определений на Автоматическом ИХЛ анализаторе. Каждый флакон содержит Штрих-код.</t>
  </si>
  <si>
    <t>Набор для определения Аланинаминотрансферазы в сыворотке крови из комплекта биохимический анализатор Mindray   закрытого типа без произвольных методик. R1-4x35ml, R2-2x18ml в оригинальных флаконах. (АЛТ) (Кинетический, УФ Метод) 600 опр. Набор должен быть маркирован специальным штриховым кодом совместимым со считывателем для закрытой системы.</t>
  </si>
  <si>
    <t xml:space="preserve"> Набор реагентов для определения Альфа-фетопротеина. Состав набора: Реагент для определения Альфа-фетопротеина – 2 флакона по 50 определений на автоматическом ИХЛ анализаторе. Каждый флакон содержит штрих-код</t>
  </si>
  <si>
    <t>Антитело к пероксидазе щитовидной железы (CLIA) (Anti-TP) 2*50 (ИХЛА) Mindray арт:105-005665-00 по 2 мл с готовым к применению жидким калибратором. Набор калибратора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</si>
  <si>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Набор для определения Аспартатаминотрансферазы в сыворотке крови из комплекта биохимический анализатор Mindray   закрытого типа без произвольных методик. R1-4x35ml, R2-2x18ml в оригинальных флаконах. (АСТ) (Кинетический, УФ Метод) 600 опр. Набор должен быть маркирован специальным штриховым кодом совместимым со считывателем для закрытой системы.</t>
  </si>
  <si>
    <t>Набор для определения Общего билирубина в сыворотке крови из комплекта биохимический анализатор Mindray   закрытого типа без произвольных методик. R1-4x35ml, R2-2x18ml в оригинальных флаконах. *Bil-T (Метод VOX). 600 опр. Набор должен быть маркирован специальным штриховым кодом совместимым со считывателем для закрытой системы.</t>
  </si>
  <si>
    <t>Набор для определения Прямого билирубина в сыворотке крови из комплекта биохимический анализатор Mindray   закрытого типа без произвольных методик. R1-4x35ml, R2-2x18ml в оригинальных флаконах. * Bil-D (метод VOX). 600 опр. Набор должен быть маркирован специальным штриховым кодом совместимым со считывателем для закрытой системы.</t>
  </si>
  <si>
    <t>Набор реагентов для определения Витамина B12. Состав набора: Реагент для определения Витамина B12 – 2 флакона по 50 определений на Автоматическом ИХЛ анализаторе. Каждый флакон содержит Штрих-код.</t>
  </si>
  <si>
    <t>Набор для определения Глюкозы в сыворотке из комплекта биохимический анализатор Mindray   закрытого типа без произвольных методик. R1-4x40ml, R2-2x20ml в оригинальных флаконах. *Glu-GodPap (Глюкозидазный метод) 560 опр. Набор должен быть маркирован специальным штриховым кодом совместимым со считывателем для закрытой системы.</t>
  </si>
  <si>
    <t>Изотонический разбавитель
Специальный разбавитель, предназначенный для разведения цельной крови при подсчете форменных элементов. В составе не должно содержаться никаких вредных веществ. Наличие специальных антибактериальных присадок должно позволять использовать данный разбавитель в течение всего срока хранения указанного на упаковке. Упаковка должна быть маркирована специальным штриховым кодом совместимым со считывателем для закрытой системы  BC-5000. Объем флакона не менее 20 л.</t>
  </si>
  <si>
    <t>Набор реагентов для определения Инсулина. Состав набора: Реагент для определения Инсулина – 2 флакона по 50 определений на Автоматическом ИХЛ анализаторе. Каждый флакон содержит Штрих-код.</t>
  </si>
  <si>
    <t>Набор калибраторов для проведения калибровки AFP (Альфа-фетопротеина) на автоматическом ИХЛ анализаторе. Состав набора: 3 флакона по 2 мл. Упаковка имеет оригинальный штрих-код, совместимый с программой анализатора</t>
  </si>
  <si>
    <t>Калибратор Ferritin 3 флакона по 2 мл с готовым к применению жидким калибратором. Набор калибратора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</si>
  <si>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Лиофилизат для приготовления 1 мл калибровочной сыворотки с известным содержанием C3, C4, CRP, IgA, IgG, IgM,    С реактивнго белка.  Из комплекта биохимический анализатор Mindray   закрытого типа без произвольных методик. 5 флаконов. Упаковка должна быть маркирована специальным штриховым кодом совместимым со считывателем для закрытой системы.</t>
  </si>
  <si>
    <t>Набор калибраторов для проведения калибровки Фолата на Автоматическом ИХЛ анализаторе. Состав набора: 3 флакона по 2 мл. Упаковка имеет оригинальный штрих-код, совместимый с программой анализатора.</t>
  </si>
  <si>
    <t>Лиофилизат для приготовления 1 мл калибровочной сыворотки с известным содержанием APOA1,APOB, HDLC,LDLC. 5 флаконов. Из комплекта биохимический анализатор Mindray   закрытого типа без произвольных методик. Упаковка должна быть маркирована специальным штриховым кодом совместимым со считывателем для закрытой системы.</t>
  </si>
  <si>
    <t>Набор для определения Кальция в сыворотке крови из комплекта биохимический анализатор Mindray   закрытого типа без произвольных методик. .R-4x40ml, в оригинальных флаконах. (Ca) (Колориметрический метод) 490 опр. Набор должен быть маркирован специальным штриховым кодом совместимым со считывателем для закрытой системы.</t>
  </si>
  <si>
    <t>Набор для определения Активированного Частичного тромбопластинового времени в плазме крови. Состав: 10 флаконов с 4 мл готового реактива №2. Набор рассчитан для проведения 720 определений.</t>
  </si>
  <si>
    <t>Набор контрольных растворов для проведения контроля качества определения Anti-Tg, Anti-TPO с высокими значениями на автоматическом ИХЛ анализаторе. Состав набора: 6 флаконов по 5 мл. Упаковка имеет оригинальный штрих-код, совместимый с программой анализатора</t>
  </si>
  <si>
    <t>Набор контрольных растворов для проведения контроля качества определения Anti-Tg, Anti-TPO с низкими значениями на автоматическом ИХЛ анализаторе. Состав набора: 6 флаконов по 5 мл. Упаковка имеет оригинальный штрих-код, совместимый с программой анализатора</t>
  </si>
  <si>
    <t>Контрольная плазма для проведения контроля качества исследований гемостаза. Состав: 10 флаконов с лиофилизатом для приготовления 1 мл плазмы. Паспорт содержит значения PT, APTT, TT, Fib. Оригинальный набор контрольной плазмы к автоматическому коагулометру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Кат ном. 105-006674-00</t>
  </si>
  <si>
    <t>Контрольная плазма для проведения контроля качества исследований гемостаза. Состав: 10 флаконов с лиофилизатом для приготовления 1 мл плазмы. Паспорт содержит значения PT, APTT, TT, Fib. Оригинальный набор контрольной плазмы к автоматическому коагулометру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прибора. Кат ном. 105-006675-00</t>
  </si>
  <si>
    <t>Набор для определения Креатинина в сыворотке крови из комплекта биохимический анализатор Mindray   закрытого типа без произвольных методик. R1-2*27ml, R2-1*18ml в оригинальных флаконах. *CREA-S Саркозиноксидазный метод) 250 опр. Набор должен быть маркирован специальным штриховым кодом совместимым со считывателем для закрытой системы.</t>
  </si>
  <si>
    <t>Одноразовые пластиковые кюветы в количестве 1000шт к автоматическому коагулометру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Кат ном. 040-001952-00</t>
  </si>
  <si>
    <t>Кюветы для CL-1000i в планшетах по 88 шт. Планшеты расфасованы в упаковку по два планшета, в коробке 21 упаковка. Каждый планшет снабжен штрих-кодом, совместимым со считывателем анализатора</t>
  </si>
  <si>
    <t>Галогеновая лампа из комплекта биохимический анализатор Mindray BS-230, 240, 240 Pro закрытого типа без произвольных методик.</t>
  </si>
  <si>
    <t>Предназначенный для одновременного лизирования красных кровяных клеток, дифференцировки лейкоцитов по 5 субпопуляциям и химического окрашивания базофилов и эозинофилов. В составе не должны содержаться цианиды и азиды. Флакон должен быть маркирован специальным штриховым кодом совместимым со считывателем для закрытой гематологический системы. Объем флакона не менее 500мл.</t>
  </si>
  <si>
    <t>Гемотологический реагент марки M-52LH, предназначенный для лизирования красных кровяных клеток и химического окрашивания гемоглобина. В составе не должны содержаться цианиды и азиды. Флакон должен быть маркирован специальным штриховым кодом совместимым со считывателем для закрытой гематологический системы. Объем флакона не менее 100мл.</t>
  </si>
  <si>
    <t>Набор для определения Магния в сыворотке крови из комплекта биохимический анализатор Mindray   закрытого типа без произвольных методик. R-4x40ml, в оригинальных флаконах. (Mg) (Ксилидил-синий (магоновый) метод). 490 опр.  Набор должен быть маркирован специальным штриховым кодом совместимым со считывателем для закрытой системы.</t>
  </si>
  <si>
    <t>Набор контрольных растворов для проведения контроля качества определения VD, VB12, Folate, PTH, CT, Ferritin с низкими значениями на Автоматическом ИХЛ анализаторе. Состав набора: 6 флаконов по 5 мл. Упаковка имеет оригинальный штрих-код, совместимый с программой анализатора.</t>
  </si>
  <si>
    <t>Набор контрольных растворов для проведения контроля качества определения VD, VB12, Folate, PTH, CT, Ferritin с высокими значениями на Автоматическом ИХЛ анализаторе. Состав набора: 6 флаконов по 5 мл. Упаковка имеет оригинальный штрих-код, совместимый с программой анализатора.</t>
  </si>
  <si>
    <t>Набор для определения Мочевины в сыворотке крови из комплекта биохимический анализатор Mindray   закрытого типа без произвольных методик. R1-4x35ml, R2-2x18ml в оригинальных флаконах. 410 опр. Набор должен быть маркирован специальным штриховым кодом совместимым со считывателем для закрытой системы.</t>
  </si>
  <si>
    <t>Концентрат для приготовления моющего раствора для кювет из комплекта биохимический анализатор Mindray   закрытого типа без произвольных методик. 1 л. Набор должен быть маркирован специальным штриховым кодом совместимым со считывателем для закрытой системы.</t>
  </si>
  <si>
    <t>Лиофилизат для приготовления 3 мл калибровочной сыворотки с известным содержанием ALB, ALP, ALT, AMY, AST, DBVOX, TB-VOX, Ca, TC, CK, Crea-Jaff, Crea-S, GLU-O, GGT, LDH-L, Mg, P, TP, TG, Urea, UA, CHE. Из комплекта биохимический анализатор Mindray   закрытого типа без произвольных методик. 10 флаконов. Упаковка должна быть маркирована специальным штриховым кодом совместимым со считывателем для закрытой системы.</t>
  </si>
  <si>
    <t>Набор контрольных растворов для проведения контроля качества определения Insulin, C-Peptide, Cortisol, DHEA-S с низкими значениями на Автоматическом ИХЛ анализаторе. Состав набора: 6 флаконов по 5 мл. Упаковка имеет оригинальный штрих-код, совместимый с программой анализатора.</t>
  </si>
  <si>
    <t>Набор контрольных растворов для проведения контроля качества определения Insulin, C-Peptide, Cortisol, DHEA-S  с высокими значениями на Автоматическом ИХЛ анализаторе. Состав набора: 6 флаконов по 5 мл. Упаковка имеет оригинальный штрих-код, совместимый с программой анализатора.</t>
  </si>
  <si>
    <t>Лиофилизат для приготовления 5 мл контрольной сыворотки с известным нормальным содержанием ALB; ALP; ALT; AMY; AST; DB-DSA; DB-VOX;  TB-DSA;  TB-VOX;  Ca;  TC;  CK; Crea-S;  GLU-HK;  GLU-O;  GGT;  HBDH;  IgA;  IgG;  IgM;  LDH;  Mg;  P;  TP;  TG;  Urea;  UA; Fe; CHE; LIP; Na+; K+; Cl-; C3; C4; CRP; HS-CRP; HDL-C; LDL-C; Apo-A1; Apo-B; PA; CK-MB; ASO; TRF; FER; UIBC. Из комплекта биохимический анализатор Mindray   закрытого типа без произвольных методик. 6 флаконов. Упаковка должна быть маркирована специальным штриховым кодом совместимым со считывателем для закрытой системы.</t>
  </si>
  <si>
    <t>Лиофилизат для приготовления 5 мл контрольной сыворотки с известным патологическим содержанием ALB; ALP; ALT; AMY; AST; DB-DSA;  DB-VOX;  TB-DSA;  TB-VOX;  Ca;  TC;  CK; Crea-S;  GLU-HK;  GLU-O;  GGT;  HBDH;  IgA;  IgG;  IgM;  LDH;  Mg;  P;  TP;  TG;  Urea;  UA; Fe; CHE; LIP; Na+; K+; Cl-; C3; C4; CRP; HS-CRP; HDL-C; LDL-C; Apo-A1; Apo-B; PA; CK-MB; ASO; TRF; FER; UIBC. Из комплекта биохимический анализатор Mindray   закрытого типа без произвольных методик. 6 флаконов. Упаковка должна быть маркирована специальным штриховым кодом совместимым со считывателем для закрытой системы.</t>
  </si>
  <si>
    <t>Готовый к применению раствор для проведения QC, с аттестованными высокими значениями (Н) для определяемых аналитов  (CA125, CA19-9, TPSA, FPSA, CEA, AFP, Ferritin, CA15-3, CA72-4, CYFRA). Объем готового контрольного раствора не менее 30мл. Набор контрольной сыворотки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</si>
  <si>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Готовый к применению раствор для проведения QC, с аттестованными низкими значениями (L) для определяемых аналитов  (CA125, CA19-9, TPSA, FPSA, CEA, AFP, Ferritin, CA15-3, CA72-4, CYFRA). Объем готового контрольного раствора не менее 30мл. Набор контрольной сыворотки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</si>
  <si>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Общий антиген простаты (CLIA) (TPSA) 2*50 (ИХЛА) Mindray арт:105-004219-00 Состоит из двух картриджей по 50 опр. Картриджи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t>
  </si>
  <si>
    <t>Набор для определения Общего белка в сыворотке крови из комплекта биохимический анализатор Mindray   закрытого типа без произвольных методик. R-4x40ml в оригинальных флаконах. (Биуретовый метод). 730 опр. Набор должен быть маркирован специальным штриховым кодом совместимым со считывателем для закрытой системы.</t>
  </si>
  <si>
    <t>Пролактин (CLIA) (PRL) 2*50 (ИХЛА) Mindray арт:105-004224-00
состоит из двух картриджей по 50 опр. Картриджи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t>
  </si>
  <si>
    <t>Специальный раствор для прочистки пробозаборника. Канистра 2500мл. к автоматическому коагулометру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Кат ном. 105-006677-00</t>
  </si>
  <si>
    <t>Промывочный буфер - специальный готовый к применению раствор объемом 10 л. Снабжен специальным штрих-кодом совместимым со встроенным сканером анализатора</t>
  </si>
  <si>
    <t>Специальный раствор для прочистки пробозаборника. В упаковке 10 флаконов по 15 мл. к автоматическому коагулометру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Кат ном. 105-006676-00</t>
  </si>
  <si>
    <t>Набор для определения протромбинового времени в плазме крови. Состав: 10 флаконов с лиофилизированным реактивом для приготовления 4 мл готового реактива. Набор рассчитан для проведения 360 определений. Специальный, готовый, оригинальный набор к автоматическому коагулометру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Кат ном. 105-006659-00</t>
  </si>
  <si>
    <t>Состоит из двух картриджей по 50 опр. Картриджи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t>
  </si>
  <si>
    <t>Раствор субстрата расфасован в специальные контейнеры по 115 мл совместимые с приемным устройством анализатора. Упакованы в коробки по 4 контейнера.</t>
  </si>
  <si>
    <t>Набор для определения Активированного Частичного тромбопластинового времени в плазме крови. Состав: 10 флаконов с 2 мл готового реактива №1. Набор рассчитан для проведения 360 определений. Специальный, готовый, оригинальный набор к автоматическому коагулометру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Кат ном. 105-006661-00</t>
  </si>
  <si>
    <t>Набор для определения Ревматоидный фактор II
в сыворотке крови из комплекта биохимический анализатор Mindray   закрытого типа без произвольных методик. R1 1×40 mL + R2 1×15 mL в оригинальных флаконах. 200 опр. Набор должен быть маркирован специальным штриховым кодом совместимым со считывателем для закрытой системы.</t>
  </si>
  <si>
    <t>Набор для определения С-реактивного белка в сыворотке крови из комплекта биохимический анализатор Mindray   закрытого типа без произвольных методик. R1-4x40ml, R2-1x10ml в оригинальных флаконах. *(СРБ) (Метод нефелометрии). 120 опр. Набор должен быть маркирован специальным штриховым кодом совместимым со считывателем для закрытой системы.</t>
  </si>
  <si>
    <t>Свободный антиген простаты (CLIA) (FPSA) 2*50 (ИХЛА)Mindray арт:105-004218-00
состоит из двух картриджей по 50 опр. Картриджи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t>
  </si>
  <si>
    <t>Набор для определения тромбинового времени в плазме крови. Состав: 10 флаконов с лиофилизированным реактивом для приготовления 2 мл готового реактива. Набор рассчитан для проведения 250 определений. Специальный, готовый, оригинальный набор к автоматическому коагулометру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Кат ном. 105-006667-00</t>
  </si>
  <si>
    <t>Состоит из двух картриджей по 50 опр. Картриджи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t>
  </si>
  <si>
    <t>Двухкомпонентный набор для определения фибриногена. Состав: 6 флаконов высушенного реактива для получения 4 мл готового реактива для определения фибриногена. 2 флакона по 75 мл. Имидазоловый буфер. 1 фл. лиофилизированного калибратора для приготовления 1 мл. калибратора. Набор рассчитан на проведение 450 определений. Специальный, готовый, оригинальный набор к автоматическому коагулометру С-3100 с закрытой системой, снабженного магнитной картой для считывания реагентов, контрольных материалов и калибраторов, предназначенных для эффективной работы прибора. Кат ном. 105-006671-00</t>
  </si>
  <si>
    <t>Набор реагентов для определения Фолата. Состав набора: Реагент для определения Фолата – 2 флакона по 50 определений на Автоматическом ИХЛ анализаторе. Каждый флакон содержит Штрих-код.</t>
  </si>
  <si>
    <t>Набор реагентов для определения Фолликулостимулирующего гормона. Состав набора: Реагент для определения Фолликулостимулирующего гормона – 2 флакона по 50 определений на Автоматическом ИХЛ анализаторе. Каждый флакон содержит Штрих-код.</t>
  </si>
  <si>
    <t>Набор для определения Липоротеинов высокой плотности в сыворотке крови из комплекта биохимический анализатор Mindray   закрытого типа без произвольных методик. R1-1х40ml, R2-14ml в оригинальных флаконах. 155 опр. Набор должен быть маркирован специальным штриховым кодом совместимым со считывателем для закрытой системы.</t>
  </si>
  <si>
    <t>Набор для определения Липоротеинов низкой плотности в сыворотке крови из комплекта биохимический анализатор Mindray   закрытого типа без произвольных методик. R1-1х40ml, R2-14ml в оригинальных флаконах. 155 опр. Набор должен быть маркирован специальным штриховым кодом совместимым со считывателем для закрытой системы.</t>
  </si>
  <si>
    <t>Набор для определения альфа-амилазы в сыворотке крови из комплекта биохимический анализатор Mindray   закрытого типа без произвольных методик. R1-1x38ml, R2-1х10 в оригинальных флаконах. *(AMY) (Кинетический, УФ метод) 155 опр. Набор должен быть маркирован специальным штриховым кодом совместимым со считывателем для закрытой системы.</t>
  </si>
  <si>
    <t>Контрольная кровь для гематологи
(высокий,нормальный, низкий).
Суспензия с взвешенными форменными элементами, для контроля качества гематологических анализаторов, 6фл х 4,5мл.</t>
  </si>
  <si>
    <t>Разбавитель DS используется для измерения параметров RBC, PLT, WBC, RET и NRBC. канистра 20 литров.</t>
  </si>
  <si>
    <t>Набор для определения Железа в сыворотке крови из комплекта биохимический анализатор Mindray   закрытого типа без произвольных методик. R1: 2х40
мл+R2: 1х16 мл + Calibrator 1х1.5 мл+Control
1х5 мл в оригинальных флаконах. (Fe) (C and Q) 260 опр. Набор должен быть маркирован специальным штриховым кодом совместимым со считывателем для закрытой системы.</t>
  </si>
  <si>
    <t>Краситель M-6FD используется вместе с лизирующим раствором M-6LD для дифференцировки WBC в канале DIFF.
Объем бутыль 12 мл.</t>
  </si>
  <si>
    <t>Краситель M-6FN используется вместе с лизирующим раствором M-6LN для измерения параметров ядросодержащих эритроцитов (NRBC).
Объем бутыль 12 мл.</t>
  </si>
  <si>
    <t>Набор контрольных растворов предназначен для ежедневного проведения внутрилабораторного контроля точности измерений на приборах использующих в работе базовые реагенты. Набор должен состоять из трех флаконов (1L,1N,1H) емкостью не менее 3,5мл каждый. Контрольные растворы предоставляют проверенные контрольные данные не менее чем по восьми параметрам клинического анализа крови плюс дополнительные аналитические параметры, относящиеся к трех вершинной кривой распределения лейкоцитов, эритроцитов и тромбоцитов.  Наличие аттестованных референтных параметров соответствующих низким, нормальным и высоким показателям, указанным во вкладыше, который прилагается к набору. Дополнительно вкладыш должен иметь специальный штриховой код совместимый со считывателем для закрытой системы</t>
  </si>
  <si>
    <t>Лизирующий раствор M-6LD используется вместе с красителем M-6FD для дифференцировки WBC в канале DIFF.
Объем бутыль 1000 мл.</t>
  </si>
  <si>
    <t>Лизирующий раствор M-6LH разработан для измерения параметров гемоглобина.
Объем бутыль 1000 мл.</t>
  </si>
  <si>
    <t>Этот продукт используется вместе с красителем M-6FN для измерения параметров ядросодержащих эритроцитов (NRBC).
Объем бутыль 1000 мл.</t>
  </si>
  <si>
    <t>Набор для определения Общего холестерина в сыворотке крови из комплекта биохимический анализатор Mindray   закрытого типа без произвольных методик. R-4x40ml в оригинальных флаконах.  (ТС) (конечная точка, холестеролоксидаза-пероксидаза), 490 опр. Набор должен быть маркирован специальным штриховым кодом совместимым со считывателем для закрытой системы.</t>
  </si>
  <si>
    <t>Набор для определения Триглицеридов в сыворотке крови из комплекта биохимический анализатор Mindray   закрытого типа без произвольных методик. R1-4x40ml в оригинальных флаконах. 490 опр. Набор должен быть маркирован специальным штриховым кодом совместимым со считывателем для закрытой системы.</t>
  </si>
  <si>
    <t>Лиофилизат для приготовления 1 мл калибровочной сыворотки из комплекта биохимический анализатор Mindray   закрытого типа без произвольных методик. 3 флакона. Набор должен быть маркирован специальным штриховым кодом совместимым со считывателем для закрытой системы.</t>
  </si>
  <si>
    <t>Универсальный чистящий реагент, предназначенный для одновременной очистки счетных камер и трубопроводов от органических и неорганических загрязнений. Реагент не должен оказывать на очищаемые элементы коррозийного, окисляющего воздействия, а также должен легко вымываться.Специальный жидкий щелочной реагент, функция которого является лизированием эритроцитов и лизированием остальных лейкоцитов кроме базофилов</t>
  </si>
  <si>
    <t>Тромбиновое время(ТВ),10х2мл. арт: 105-006667-00. Mindray(С новым код ТНВЭ)</t>
  </si>
  <si>
    <t>Углеводный антиген 19-9 (CLIA) (CA19-9) 2*50 (ИХЛА) Mindray арт:105-004217-00</t>
  </si>
  <si>
    <t>Фибриноген (FIB), (6 x 4 мл + 1 x 1 мл FRP + 2 x 75 мл FB). арт:105-006671-00 Mindray(С новым код ТН</t>
  </si>
  <si>
    <t>Фолат 2*50 Т/Kit (ИХЛА) Mindray арт:105-008683-00</t>
  </si>
  <si>
    <t>Фолликулостимулирующий гормон (CLIA) (FSH) 2*50 (ИХЛА) Mindray арт:105-004222-00</t>
  </si>
  <si>
    <t>Холестерин высокой плотности HDL-C  (ЛПВП) (1х40+1х14), арт: 105-000835-00, Mindray</t>
  </si>
  <si>
    <t>Холестерин низкой плотности LDL-C (ЛПНП)  (1х40+1х14), арт: 105-000836-00 Mindray</t>
  </si>
  <si>
    <t>набор</t>
  </si>
  <si>
    <t>рулон</t>
  </si>
  <si>
    <t>флак</t>
  </si>
  <si>
    <t>упак</t>
  </si>
  <si>
    <t>5</t>
  </si>
  <si>
    <t>15</t>
  </si>
  <si>
    <t>189 000</t>
  </si>
  <si>
    <t>201 600</t>
  </si>
  <si>
    <t>88 600</t>
  </si>
  <si>
    <t>18 300</t>
  </si>
  <si>
    <t>118 100</t>
  </si>
  <si>
    <t>137 800</t>
  </si>
  <si>
    <t>27 300</t>
  </si>
  <si>
    <t>153 600</t>
  </si>
  <si>
    <t>15 400</t>
  </si>
  <si>
    <t>50 000</t>
  </si>
  <si>
    <t>176 400</t>
  </si>
  <si>
    <t>39 400</t>
  </si>
  <si>
    <t>98 400</t>
  </si>
  <si>
    <t>108 300</t>
  </si>
  <si>
    <t>78 800</t>
  </si>
  <si>
    <t>29 500</t>
  </si>
  <si>
    <t>137 200</t>
  </si>
  <si>
    <t>51 200</t>
  </si>
  <si>
    <t>100 500</t>
  </si>
  <si>
    <t>14 600</t>
  </si>
  <si>
    <t>17 200</t>
  </si>
  <si>
    <t>236 300</t>
  </si>
  <si>
    <t>121 300</t>
  </si>
  <si>
    <t>23 400</t>
  </si>
  <si>
    <t>200 900</t>
  </si>
  <si>
    <t>443 500</t>
  </si>
  <si>
    <t>127 900</t>
  </si>
  <si>
    <t>30 700</t>
  </si>
  <si>
    <t>19 400</t>
  </si>
  <si>
    <t>20 900</t>
  </si>
  <si>
    <t>226 800</t>
  </si>
  <si>
    <t>15 500</t>
  </si>
  <si>
    <t>114 700</t>
  </si>
  <si>
    <t>128 900</t>
  </si>
  <si>
    <t>152 500</t>
  </si>
  <si>
    <t>673 300</t>
  </si>
  <si>
    <t>561 100</t>
  </si>
  <si>
    <t>128 000</t>
  </si>
  <si>
    <t>11 100</t>
  </si>
  <si>
    <t>63 000</t>
  </si>
  <si>
    <t>60 000</t>
  </si>
  <si>
    <t>46 300</t>
  </si>
  <si>
    <t>27 800</t>
  </si>
  <si>
    <t>39 700</t>
  </si>
  <si>
    <t>147 700</t>
  </si>
  <si>
    <t>175 700</t>
  </si>
  <si>
    <t>28 400</t>
  </si>
  <si>
    <t>129 700</t>
  </si>
  <si>
    <t>41 800</t>
  </si>
  <si>
    <t>18 900</t>
  </si>
  <si>
    <t>97 100</t>
  </si>
  <si>
    <t>106 300</t>
  </si>
  <si>
    <t>51 800</t>
  </si>
  <si>
    <t>58 400</t>
  </si>
  <si>
    <t>247 800</t>
  </si>
  <si>
    <t>48 900</t>
  </si>
  <si>
    <t>36 300</t>
  </si>
  <si>
    <t>29 100</t>
  </si>
  <si>
    <t>9 400</t>
  </si>
  <si>
    <t>79 800</t>
  </si>
  <si>
    <t>39 200</t>
  </si>
  <si>
    <t>41 400</t>
  </si>
  <si>
    <t>41 900</t>
  </si>
  <si>
    <t>247 700</t>
  </si>
  <si>
    <t>6 500</t>
  </si>
  <si>
    <t>25-ОН-Витамин D общий (CLIA) (25-OH-Vitamin D Total) 1*50мл Mindray  (ИХЛА) Mindray</t>
  </si>
  <si>
    <t>C-ПЕПТИД, (CLIA) (2*50мл)  (ИХЛА) Mindray</t>
  </si>
  <si>
    <t xml:space="preserve">Ferritin (ИХЛА) (CLIA) 2*50 T/Kit Mindray </t>
  </si>
  <si>
    <t>Аланинаминотрансфераза (4х35+2х18),, Mindray</t>
  </si>
  <si>
    <t xml:space="preserve">Альфа-фетопротеин (CLIA) (AFP) 2*50 (ИХЛА) Mindray </t>
  </si>
  <si>
    <t xml:space="preserve">Антитело к пероксидазе щитовидной железы (CLIA) (Anti-TP) 2*50 (ИХЛА) Mindray </t>
  </si>
  <si>
    <t>Аспартатаминотрансфераза (АСТ) (4*35+2*18)  Mindray</t>
  </si>
  <si>
    <t>Билирубин общий (4*35ml+2*18ml) TBI0202, Mindray</t>
  </si>
  <si>
    <t>Билирубин прямой (4*35ml+2*18ml) DBI0202,, Mindray</t>
  </si>
  <si>
    <t>Витамин В12  2*50мл (ИХЛА) Mindray</t>
  </si>
  <si>
    <t>Глюкоза (4*40ML+2*20ML) GLU0102, Mindray</t>
  </si>
  <si>
    <t>Дилюент M-52 (20л/кан) Mindray</t>
  </si>
  <si>
    <t xml:space="preserve">Инсулин 2*50 Т/Kit (ИХЛА) Mindray </t>
  </si>
  <si>
    <t>Калибратор 25-OH-Vitamin D Total 3*2мл  (ИХЛА) Mindray</t>
  </si>
  <si>
    <t>Калибратор AFP 3*2мл (ИХЛА) Mindray</t>
  </si>
  <si>
    <t>Калибратор C-PEPTIDE  (CLIA) (3*2 мл) (ИХЛА)  Mindray</t>
  </si>
  <si>
    <t>Калибратор CA125 3*2мл  (ИХЛА) Mindray</t>
  </si>
  <si>
    <t>Калибратор FER (Ферритина)  . Mindray ИХЛА</t>
  </si>
  <si>
    <t>Калибратор FPSA 3*2мл  (ИХЛА) Mindray</t>
  </si>
  <si>
    <t xml:space="preserve">Калибратор PRL 3*2ml  (ИХЛА) Mindray </t>
  </si>
  <si>
    <t>Калибратор TESTO (ИХЛА) Mindray</t>
  </si>
  <si>
    <t>Калибратор TPSA 3*2мл  (ИХЛА) Mindray</t>
  </si>
  <si>
    <t>Калибратор Витамин В12 (CLIA) (3*2мл) (ИХЛА) Mindray</t>
  </si>
  <si>
    <t>Калибратор инсулин 3*2мл  (ИХЛА) Mindray</t>
  </si>
  <si>
    <t>Калибратор специф. белков, 5×1мл (C3,C4,CRP, IgA,IgG,IgM, С реактивный белок) Mindray</t>
  </si>
  <si>
    <t>Калибратор фолат 3*2мл  (ИХЛА) Mindray</t>
  </si>
  <si>
    <t>Калибровочный стандарт для липидов (HDLC,LDLC), Mindray</t>
  </si>
  <si>
    <t>Кальций (Ca) (4*40ml)  Mindray</t>
  </si>
  <si>
    <t>Кальция Хлорид, CalciumChlorideSolution 10 x 4 мл. Mindray(С новым код ТНВЭ)</t>
  </si>
  <si>
    <t>Контроль антитиреоидных антител (H) (Ant, Anti-TRO) 6*2мл  (ИХЛА) Mindray</t>
  </si>
  <si>
    <t>Контроль антитиреоидных антител (L) (Anti-Tg, Anti-TRO) 6*2ml  (ИХЛА) Mindray</t>
  </si>
  <si>
    <t>Контрольная плазма -1, 10 x 1 мл , Mindray(С новым код ТНВЭ)</t>
  </si>
  <si>
    <t>Контрольная плазма -2, 10 x 1 мл, , Mindray(С новым код ТНВЭ)</t>
  </si>
  <si>
    <t>Креатинин с саркозиноксидазой (R1: 2х27мл + R2:1х18мл) CREA-S Mindray</t>
  </si>
  <si>
    <t xml:space="preserve">Кюветы Авто (1000шт/рул) Auto Cuvettes </t>
  </si>
  <si>
    <t>Кюветы для CL-1000i  21*2*88=3696 pcs/box (ИХЛА) Mindray</t>
  </si>
  <si>
    <t xml:space="preserve">Лампа галогено-вольфрамовая (12V,20WT) </t>
  </si>
  <si>
    <t xml:space="preserve">Лизирующий реагент M-52DIFF (500мл) </t>
  </si>
  <si>
    <t>Лизирующий реагент М-52LH  (100мл/бут) Mindray</t>
  </si>
  <si>
    <t>Магний (Mg) (4*40ml)  Mindray</t>
  </si>
  <si>
    <t>Метоболический мультиконтроль  (L) 6*5мл (ИХЛА) Mindray</t>
  </si>
  <si>
    <t xml:space="preserve">Метоболический мультиконтроль  (Н) 6*5мл (ИХЛА) Mindray </t>
  </si>
  <si>
    <t>Мочевина UREA (4х35мл+2х18мл), Mindray</t>
  </si>
  <si>
    <t>Моющий CD 80 1л,   Mindray (С новым ТНВЭД)</t>
  </si>
  <si>
    <t>Мультикалибратор (10х3 ml),  Multi Sera Calibrator  Mindray (набор)</t>
  </si>
  <si>
    <t>Мультиконтроль иммуноанализа (L) 6*5мл (ИХЛА) Mindray</t>
  </si>
  <si>
    <t>Мультиконтроль иммуноанализа (Н) 6*5мл (ИХЛА) Mindray</t>
  </si>
  <si>
    <t>МультиКонтроль Клин Чем уровень 1, 6х5 мл  Mindray</t>
  </si>
  <si>
    <t>МультиКонтроль Клин Чем уровень 2, 6х5 мл  Mindray</t>
  </si>
  <si>
    <t>Мультиконтроль опухоли (H) 6х5мл  (ИХЛА) Mindray</t>
  </si>
  <si>
    <t>Мультиконтроль опухоли (L) 6х5мл  (ИХЛА) Mindray</t>
  </si>
  <si>
    <t>Общий антиген простаты (CLIA) (TPSA) 2*50 (ИХЛА) Mindray</t>
  </si>
  <si>
    <t>Общий белок (4*40ML)  (ТР)   TP0102, Mindray</t>
  </si>
  <si>
    <t xml:space="preserve">Пролактин (CLIA) (PRL) 2*50 (ИХЛА) Mindray </t>
  </si>
  <si>
    <t>Промывочный  раствор -2 Cleaning Solution-2, (2500 мл)  (с нов. ТНВЭД) Mindray</t>
  </si>
  <si>
    <t>Промывочный буфер (10л/бак)  для Анализатор CL-1000I: , Mindray</t>
  </si>
  <si>
    <t>Промывочный раствор -1 Cleaning Solution-1, 10 x 15 мл. .Mindray</t>
  </si>
  <si>
    <t>Протромбиновое время(ПВ), Protrombin Time(РТ) (10х4мл),  Long Island</t>
  </si>
  <si>
    <t>Раковый антиген 125 (CLIA) (CA125 ) 2*50 (ИХЛА) Mindray</t>
  </si>
  <si>
    <t xml:space="preserve">Раствор субстрата 115млх4 (ИХЛА) Mindray </t>
  </si>
  <si>
    <t>Реагент АПТВ, APTT Reagent (Ellagic Acid) 10 x 2 мл  Mindray(С новым код ТНВЭ)</t>
  </si>
  <si>
    <t>Ревматоидный Фактор II (1*40мл+1*11мл) с калибратором (5*0.5мл)  Mindray</t>
  </si>
  <si>
    <t>С-реактивный белок (СРБ) 1*40ML +1*10ML,  Mindray</t>
  </si>
  <si>
    <t xml:space="preserve">Свободный антиген простаты (CLIA) (FPSA) 2*50 (ИХЛА)Mindray </t>
  </si>
  <si>
    <t>Альфа-Амилаза (AMY) (1*38ml+1*10ml)  Mindray</t>
  </si>
  <si>
    <t xml:space="preserve">Гематологические контрольные материалы BC-6D 6*4.5мл (L,N,H) (С новым КодТНВЭД), </t>
  </si>
  <si>
    <t>Дилюент DS (20л/кан). Mindray</t>
  </si>
  <si>
    <t>Железо (Fe) (C and Q) (2×40мл+1×16мл)  Mindray</t>
  </si>
  <si>
    <t xml:space="preserve">Краситель M-6FD 12мл, </t>
  </si>
  <si>
    <t>Краситель M-6FN 12мл,</t>
  </si>
  <si>
    <t>Кровь контрольная BC-5D, 3*3 ml,  Mindray</t>
  </si>
  <si>
    <t>Лизирующий раствор 1л M-6LD,</t>
  </si>
  <si>
    <t>Лизирующий раствор 1л M-6LH ,</t>
  </si>
  <si>
    <t>Лизирующий раствор 1л M-6LN ,</t>
  </si>
  <si>
    <t>Общий холестерин (ТС) (4х40мл)  Mindray</t>
  </si>
  <si>
    <t>Триглицериды (4*40ml)  (TG) TG0102,  Mindray</t>
  </si>
  <si>
    <t>Триплконтроль (L:3*1мл+H:3*1мл). . Mindray</t>
  </si>
  <si>
    <t xml:space="preserve">Чистящий раствор 50мл/флакон, </t>
  </si>
  <si>
    <t>Тестостерон (CLIA) 2*50мл   (ИХЛА) Mindray</t>
  </si>
  <si>
    <t>Тестостерон (CLIA) 2*50мл   (ИХЛА) Mindray
состоит из двух картриджей по 50 опр. Картриджи должны быть полностью адаптированы для реагентной карусели анализатора и снабжены специальным штрих-кодом полностью совместимым со встроенным сканером анализатора</t>
  </si>
  <si>
    <t>Калибратор CA125 3*2мл   (ИХЛА) Mindray
3 флакона по 2 мл с готовым к применению жидким калибратором. Набор калибратора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</si>
  <si>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Калибратор FPSA 3*2мл  (ИХЛА) Mindray
3 флакона по 2 мл с готовым к применению жидким калибратором. Набор калибратора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</si>
  <si>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Калибратор PRL 3*2ml  (ИХЛА) Mindray 
3 флакона по 2 мл с готовым к применению жидким калибратором. Набор калибратора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</si>
  <si>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Калибратор TESTO  (ИХЛА) Mindray
3 флакона по 2 мл с готовым к применению жидким калибратором. Набор калибратора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</si>
  <si>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Калибратор TPSA 3*2мл (ИХЛА) Mindray
3 флакона по 2 мл с готовым к применению жидким калибратором. Набор калибратора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</si>
  <si>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Калибратор Tg 3*2мл  (ИХЛА) Mindray Калибратор 3 флакона по 2 мл с готовым к применению жидким калибратором. Набор калибратора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</si>
  <si>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Калибратор 25-OH-Vitamin D Total 3*2мл  (ИХЛА) Mindray
3 флакона по 2 мл с готовым к применению жидким калибратором. Набор калибратора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</si>
  <si>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Калибратор C-PEPTIDE  (CLIA) (3*2 мл) (ИХЛА) Mindray
3 флакона по 2 мл с готовым к применению жидким калибратором. Набор калибратора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</si>
  <si>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Калибратор инсулин 3*2мл  (ИХЛА) Mindray
3 флакона по 2 мл с готовым к применению жидким калибратором. Набор калибратора должен быть снабжен специальным штрих-кодом совместимым со встроенным сканером анализатора, для автоматического считывания референтных значений тестов в память анализатора</t>
  </si>
  <si>
    <t xml:space="preserve">Объявление №20
о проведении закупа ЛС и МИ
способом запроса ценовых предложений на 2024 год
</t>
  </si>
  <si>
    <t xml:space="preserve">Алматинская область, Жамбылский район, село Узынагаш ул Жанакурлыс 48 А                                                           "29"  февраля   2024  года
</t>
  </si>
  <si>
    <t>4. Место представления (приема) документов и окончательный срок подачи ценовых предложений:  Алматинская область,Жамбылский район, село Узынагаш ул Жанакурлыс 48А  до  07.03.2024 года время: до 11 часов 00 минут, в отдел государственных закупок, конверт в запечатанном виде с обязательным указанием номера и наименования закупок.</t>
  </si>
  <si>
    <t>5. Дата, время и место вскрытия конвертов с ценовыми предложениями:Алматинская область,Жамбылский район село Узынагаш ул Жанакурлыс 48А,  3 - этаж, кабинет госзакупок,                                                                                                                                                                                                                              дата: 07.03.2024 года время: 14 часов 00 минут.</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</si>
</sst>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 _₸_-;\-* #,##0.00\ _₸_-;_-* &quot;-&quot;??\ _₸_-;_-@_-"/>
    <numFmt numFmtId="165" formatCode="_-* #,##0.00_р_._-;\-* #,##0.00_р_._-;_-* &quot;-&quot;??_р_._-;_-@_-"/>
    <numFmt numFmtId="166" formatCode="_-* #,##0_р_._-;\-* #,##0_р_._-;_-* &quot;-&quot;??_р_._-;_-@_-"/>
  </numFmts>
  <fonts count="20"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sz val="11"/>
      <color indexed="8"/>
      <name val="Calibri"/>
      <family val="2"/>
      <scheme val="minor"/>
    </font>
    <font>
      <sz val="10"/>
      <name val="Arial Cyr"/>
      <charset val="204"/>
    </font>
    <font>
      <sz val="11"/>
      <color theme="1"/>
      <name val="Calibri"/>
      <family val="2"/>
      <scheme val="minor"/>
    </font>
    <font>
      <sz val="10"/>
      <name val="Arial"/>
      <family val="2"/>
      <charset val="204"/>
    </font>
    <font>
      <sz val="12"/>
      <color theme="1"/>
      <name val="Times New Roman"/>
      <family val="1"/>
      <charset val="204"/>
    </font>
    <font>
      <sz val="12"/>
      <color theme="1"/>
      <name val="Calibri"/>
      <family val="2"/>
      <charset val="204"/>
      <scheme val="minor"/>
    </font>
    <font>
      <sz val="14"/>
      <color theme="1"/>
      <name val="Calibri"/>
      <family val="2"/>
      <charset val="204"/>
      <scheme val="minor"/>
    </font>
    <font>
      <b/>
      <sz val="14"/>
      <color theme="1"/>
      <name val="Times New Roman"/>
      <family val="1"/>
      <charset val="204"/>
    </font>
    <font>
      <sz val="14"/>
      <color theme="1"/>
      <name val="Times New Roman"/>
      <family val="1"/>
      <charset val="204"/>
    </font>
    <font>
      <sz val="10"/>
      <color theme="1"/>
      <name val="Times New Roman"/>
      <family val="1"/>
      <charset val="204"/>
    </font>
    <font>
      <b/>
      <sz val="10"/>
      <color theme="1"/>
      <name val="Times New Roman"/>
      <family val="1"/>
      <charset val="204"/>
    </font>
    <font>
      <sz val="10"/>
      <color theme="1"/>
      <name val="Calibri"/>
      <family val="2"/>
      <charset val="204"/>
      <scheme val="minor"/>
    </font>
    <font>
      <b/>
      <sz val="10"/>
      <name val="Times New Roman"/>
      <family val="1"/>
      <charset val="204"/>
    </font>
    <font>
      <sz val="10"/>
      <name val="Times New Roman"/>
      <family val="1"/>
      <charset val="204"/>
    </font>
    <font>
      <sz val="9"/>
      <color theme="1"/>
      <name val="Times New Roman"/>
      <family val="1"/>
      <charset val="204"/>
    </font>
    <font>
      <b/>
      <sz val="9"/>
      <color theme="1"/>
      <name val="Times New Roman"/>
      <family val="1"/>
      <charset val="204"/>
    </font>
    <font>
      <sz val="9"/>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8">
    <xf numFmtId="0" fontId="0" fillId="0" borderId="0"/>
    <xf numFmtId="0" fontId="3" fillId="0" borderId="0"/>
    <xf numFmtId="0" fontId="3" fillId="0" borderId="0"/>
    <xf numFmtId="0" fontId="1" fillId="0" borderId="0"/>
    <xf numFmtId="0" fontId="1" fillId="0" borderId="0"/>
    <xf numFmtId="0" fontId="4" fillId="0" borderId="0">
      <alignment horizontal="center"/>
    </xf>
    <xf numFmtId="0" fontId="5" fillId="0" borderId="0"/>
    <xf numFmtId="0" fontId="6" fillId="0" borderId="0"/>
    <xf numFmtId="0" fontId="1" fillId="0" borderId="0">
      <alignment horizontal="center"/>
    </xf>
    <xf numFmtId="165"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43" fontId="1" fillId="0" borderId="0" applyFont="0" applyFill="0" applyBorder="0" applyAlignment="0" applyProtection="0"/>
    <xf numFmtId="0" fontId="4" fillId="0" borderId="0"/>
    <xf numFmtId="43" fontId="1" fillId="0" borderId="0" applyFont="0" applyFill="0" applyBorder="0" applyAlignment="0" applyProtection="0"/>
    <xf numFmtId="0" fontId="4" fillId="0" borderId="0"/>
  </cellStyleXfs>
  <cellXfs count="63">
    <xf numFmtId="0" fontId="0" fillId="0" borderId="0" xfId="0"/>
    <xf numFmtId="0" fontId="2" fillId="0" borderId="2" xfId="0" applyFont="1" applyFill="1" applyBorder="1" applyAlignment="1">
      <alignment horizontal="center" wrapText="1"/>
    </xf>
    <xf numFmtId="0" fontId="0" fillId="0" borderId="0" xfId="0" applyFont="1"/>
    <xf numFmtId="0" fontId="0" fillId="0" borderId="0" xfId="0" applyFont="1" applyAlignment="1">
      <alignment horizontal="left"/>
    </xf>
    <xf numFmtId="0" fontId="0" fillId="0" borderId="0" xfId="0" applyAlignment="1">
      <alignment horizontal="left"/>
    </xf>
    <xf numFmtId="0" fontId="2" fillId="0" borderId="0" xfId="0" applyFont="1" applyFill="1" applyBorder="1" applyAlignment="1">
      <alignment horizontal="center" wrapText="1"/>
    </xf>
    <xf numFmtId="0" fontId="2" fillId="0" borderId="0" xfId="0" applyFont="1" applyBorder="1" applyAlignment="1">
      <alignment horizontal="center" wrapText="1"/>
    </xf>
    <xf numFmtId="0" fontId="0" fillId="0" borderId="0" xfId="0" applyAlignment="1">
      <alignment wrapText="1"/>
    </xf>
    <xf numFmtId="0" fontId="8" fillId="0" borderId="0" xfId="0" applyFont="1"/>
    <xf numFmtId="0" fontId="7" fillId="0" borderId="0" xfId="0" applyFont="1" applyFill="1" applyBorder="1" applyAlignment="1">
      <alignment horizontal="center" wrapText="1"/>
    </xf>
    <xf numFmtId="0" fontId="8" fillId="0" borderId="0" xfId="0" applyFont="1" applyAlignment="1">
      <alignment horizontal="left"/>
    </xf>
    <xf numFmtId="0" fontId="7" fillId="0" borderId="0" xfId="0" applyFont="1" applyBorder="1" applyAlignment="1">
      <alignment horizontal="center" wrapText="1"/>
    </xf>
    <xf numFmtId="0" fontId="0" fillId="0" borderId="0" xfId="0"/>
    <xf numFmtId="165" fontId="8" fillId="0" borderId="0" xfId="11" applyFont="1"/>
    <xf numFmtId="165" fontId="0" fillId="0" borderId="0" xfId="11" applyFont="1"/>
    <xf numFmtId="0" fontId="0" fillId="0" borderId="0" xfId="0" applyAlignment="1">
      <alignment vertical="center"/>
    </xf>
    <xf numFmtId="0" fontId="9" fillId="0" borderId="0" xfId="0" applyFont="1" applyBorder="1"/>
    <xf numFmtId="165" fontId="9" fillId="0" borderId="0" xfId="11" applyFont="1" applyBorder="1"/>
    <xf numFmtId="0" fontId="9" fillId="0" borderId="0" xfId="0" applyFont="1"/>
    <xf numFmtId="0" fontId="11" fillId="0" borderId="0" xfId="0" applyFont="1" applyFill="1" applyBorder="1" applyAlignment="1">
      <alignment horizontal="center" wrapText="1"/>
    </xf>
    <xf numFmtId="0" fontId="9" fillId="0" borderId="0" xfId="0" applyFont="1" applyAlignment="1">
      <alignment horizontal="left"/>
    </xf>
    <xf numFmtId="165" fontId="9" fillId="0" borderId="0" xfId="11" applyFont="1"/>
    <xf numFmtId="0" fontId="10" fillId="0" borderId="0" xfId="0" applyFont="1" applyBorder="1" applyAlignment="1">
      <alignment horizontal="center" vertical="center" wrapText="1"/>
    </xf>
    <xf numFmtId="0" fontId="12" fillId="0" borderId="0" xfId="0" applyFont="1" applyAlignment="1">
      <alignment vertical="center"/>
    </xf>
    <xf numFmtId="0" fontId="14" fillId="0" borderId="0" xfId="0" applyFont="1"/>
    <xf numFmtId="0" fontId="12" fillId="0" borderId="0" xfId="0" applyFont="1" applyFill="1" applyBorder="1" applyAlignment="1">
      <alignment horizontal="center" wrapText="1"/>
    </xf>
    <xf numFmtId="0" fontId="12" fillId="0" borderId="0" xfId="0" applyFont="1" applyBorder="1" applyAlignment="1">
      <alignment horizontal="center" wrapText="1"/>
    </xf>
    <xf numFmtId="0" fontId="14" fillId="0" borderId="0" xfId="0" applyFont="1" applyAlignment="1">
      <alignment horizontal="left"/>
    </xf>
    <xf numFmtId="165" fontId="14" fillId="0" borderId="0" xfId="11" applyFont="1"/>
    <xf numFmtId="0" fontId="13" fillId="0" borderId="0" xfId="0" applyFont="1" applyAlignment="1"/>
    <xf numFmtId="165" fontId="12" fillId="0" borderId="0" xfId="11" applyFont="1"/>
    <xf numFmtId="0" fontId="13" fillId="0" borderId="0" xfId="0" applyFont="1" applyAlignment="1">
      <alignment vertical="top"/>
    </xf>
    <xf numFmtId="0" fontId="13" fillId="0" borderId="0" xfId="0" applyFont="1" applyFill="1" applyAlignment="1"/>
    <xf numFmtId="0" fontId="10" fillId="0" borderId="0" xfId="0" applyFont="1" applyAlignment="1">
      <alignment vertical="center"/>
    </xf>
    <xf numFmtId="0" fontId="13" fillId="0" borderId="3" xfId="0" applyFont="1" applyBorder="1" applyAlignment="1">
      <alignment horizontal="center" vertical="center" wrapText="1"/>
    </xf>
    <xf numFmtId="165" fontId="13" fillId="0" borderId="3" xfId="11" applyFont="1" applyBorder="1" applyAlignment="1">
      <alignment horizontal="center" vertical="center" wrapText="1"/>
    </xf>
    <xf numFmtId="0" fontId="16" fillId="0" borderId="1" xfId="0" applyFont="1" applyFill="1" applyBorder="1" applyAlignment="1">
      <alignment horizontal="center" vertical="top"/>
    </xf>
    <xf numFmtId="3" fontId="12" fillId="0" borderId="1" xfId="0" applyNumberFormat="1" applyFont="1" applyFill="1" applyBorder="1" applyAlignment="1">
      <alignment horizontal="center" vertical="top"/>
    </xf>
    <xf numFmtId="0" fontId="0" fillId="0" borderId="0" xfId="0" applyAlignment="1">
      <alignment horizontal="center" vertical="center" wrapText="1"/>
    </xf>
    <xf numFmtId="0" fontId="15" fillId="0" borderId="1" xfId="1" applyFont="1" applyFill="1" applyBorder="1" applyAlignment="1">
      <alignment horizontal="left" vertical="center" wrapText="1"/>
    </xf>
    <xf numFmtId="4" fontId="15" fillId="0" borderId="1" xfId="0" applyNumberFormat="1" applyFont="1" applyFill="1" applyBorder="1" applyAlignment="1">
      <alignment horizontal="center" vertical="top"/>
    </xf>
    <xf numFmtId="0" fontId="12" fillId="0" borderId="3" xfId="0" applyFont="1" applyBorder="1" applyAlignment="1">
      <alignment horizontal="center" vertical="top" wrapText="1"/>
    </xf>
    <xf numFmtId="166" fontId="12" fillId="0" borderId="1" xfId="11" applyNumberFormat="1" applyFont="1" applyBorder="1" applyAlignment="1">
      <alignment horizontal="center" vertical="top" wrapText="1"/>
    </xf>
    <xf numFmtId="0" fontId="19" fillId="0" borderId="5" xfId="0" applyFont="1" applyBorder="1" applyAlignment="1">
      <alignment horizontal="left" vertical="top" wrapText="1"/>
    </xf>
    <xf numFmtId="0" fontId="19" fillId="0" borderId="5" xfId="0" applyFont="1" applyBorder="1" applyAlignment="1">
      <alignment horizontal="center" vertical="top"/>
    </xf>
    <xf numFmtId="0" fontId="19" fillId="0" borderId="7" xfId="0" applyFont="1" applyBorder="1" applyAlignment="1">
      <alignment horizontal="left" vertical="top" wrapText="1"/>
    </xf>
    <xf numFmtId="0" fontId="19" fillId="0" borderId="3" xfId="0" applyFont="1" applyBorder="1" applyAlignment="1">
      <alignment horizontal="center" vertical="top" wrapText="1"/>
    </xf>
    <xf numFmtId="3" fontId="19" fillId="0" borderId="5" xfId="0" applyNumberFormat="1" applyFont="1" applyBorder="1" applyAlignment="1">
      <alignment horizontal="center" vertical="top"/>
    </xf>
    <xf numFmtId="0" fontId="19" fillId="0" borderId="6" xfId="0" applyFont="1" applyBorder="1" applyAlignment="1">
      <alignment horizontal="left" vertical="top" wrapText="1"/>
    </xf>
    <xf numFmtId="0" fontId="19" fillId="0" borderId="6" xfId="0" applyFont="1" applyBorder="1" applyAlignment="1">
      <alignment horizontal="center" vertical="top"/>
    </xf>
    <xf numFmtId="0" fontId="19" fillId="0" borderId="5" xfId="0" applyFont="1" applyBorder="1" applyAlignment="1">
      <alignment horizontal="left" vertical="top"/>
    </xf>
    <xf numFmtId="0" fontId="19" fillId="0" borderId="1" xfId="0" applyFont="1" applyBorder="1" applyAlignment="1">
      <alignment horizontal="left" vertical="top" wrapText="1"/>
    </xf>
    <xf numFmtId="0" fontId="19" fillId="0" borderId="3" xfId="0" applyFont="1" applyBorder="1" applyAlignment="1">
      <alignment horizontal="left" vertical="top" wrapText="1"/>
    </xf>
    <xf numFmtId="0" fontId="19" fillId="0" borderId="8" xfId="0" applyFont="1" applyBorder="1" applyAlignment="1">
      <alignment horizontal="left" vertical="top" wrapText="1"/>
    </xf>
    <xf numFmtId="0" fontId="12" fillId="0" borderId="0" xfId="0" applyFont="1" applyBorder="1" applyAlignment="1">
      <alignment horizontal="left" vertical="top" wrapText="1"/>
    </xf>
    <xf numFmtId="0" fontId="15" fillId="2" borderId="0" xfId="0" applyFont="1" applyFill="1" applyBorder="1" applyAlignment="1">
      <alignment horizontal="center" wrapText="1"/>
    </xf>
    <xf numFmtId="0" fontId="15" fillId="2" borderId="0" xfId="0" applyFont="1" applyFill="1" applyBorder="1" applyAlignment="1">
      <alignment horizontal="center"/>
    </xf>
    <xf numFmtId="0" fontId="16" fillId="2" borderId="0" xfId="0" applyFont="1" applyFill="1" applyAlignment="1">
      <alignment horizontal="left" vertical="top" wrapText="1"/>
    </xf>
    <xf numFmtId="0" fontId="12" fillId="0" borderId="0" xfId="0" applyFont="1" applyFill="1" applyAlignment="1">
      <alignment horizontal="left" vertical="top" wrapText="1"/>
    </xf>
    <xf numFmtId="0" fontId="12" fillId="0" borderId="4" xfId="0" applyFont="1" applyBorder="1" applyAlignment="1">
      <alignment horizontal="left" vertical="top" wrapText="1"/>
    </xf>
    <xf numFmtId="0" fontId="17" fillId="0" borderId="0" xfId="0" applyFont="1" applyBorder="1" applyAlignment="1">
      <alignment horizontal="left" vertical="top" wrapText="1"/>
    </xf>
    <xf numFmtId="0" fontId="12" fillId="0" borderId="0" xfId="0" applyFont="1" applyBorder="1" applyAlignment="1">
      <alignment horizontal="left" vertical="top"/>
    </xf>
    <xf numFmtId="0" fontId="12" fillId="0" borderId="0" xfId="0" applyFont="1" applyFill="1" applyBorder="1" applyAlignment="1">
      <alignment horizontal="left" vertical="top" wrapText="1"/>
    </xf>
  </cellXfs>
  <cellStyles count="18">
    <cellStyle name="Обычный" xfId="0" builtinId="0"/>
    <cellStyle name="Обычный 2" xfId="1"/>
    <cellStyle name="Обычный 2 2" xfId="2"/>
    <cellStyle name="Обычный 2 2 2" xfId="8"/>
    <cellStyle name="Обычный 2 2 3" xfId="13"/>
    <cellStyle name="Обычный 2 3" xfId="17"/>
    <cellStyle name="Обычный 3" xfId="4"/>
    <cellStyle name="Обычный 4" xfId="7"/>
    <cellStyle name="Обычный 4 2" xfId="3"/>
    <cellStyle name="Обычный 5" xfId="10"/>
    <cellStyle name="Обычный 5 2" xfId="6"/>
    <cellStyle name="Обычный 5 3" xfId="15"/>
    <cellStyle name="Стиль 1" xfId="5"/>
    <cellStyle name="Финансовый" xfId="11" builtinId="3"/>
    <cellStyle name="Финансовый 2" xfId="14"/>
    <cellStyle name="Финансовый 2 2" xfId="9"/>
    <cellStyle name="Финансовый 2 3" xfId="16"/>
    <cellStyle name="Финансовый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8"/>
  <sheetViews>
    <sheetView tabSelected="1" view="pageBreakPreview" topLeftCell="A91" zoomScale="75" zoomScaleNormal="73" zoomScaleSheetLayoutView="75" workbookViewId="0">
      <selection activeCell="B10" sqref="B10:G96"/>
    </sheetView>
  </sheetViews>
  <sheetFormatPr defaultRowHeight="15" x14ac:dyDescent="0.25"/>
  <cols>
    <col min="1" max="1" width="7.85546875" customWidth="1"/>
    <col min="2" max="2" width="34.5703125" customWidth="1"/>
    <col min="3" max="3" width="76.7109375" style="12" customWidth="1"/>
    <col min="4" max="4" width="13.28515625" customWidth="1"/>
    <col min="5" max="5" width="8.85546875" customWidth="1"/>
    <col min="6" max="6" width="11.5703125" style="14" customWidth="1"/>
    <col min="7" max="7" width="23.85546875" style="14" customWidth="1"/>
    <col min="8" max="8" width="25" hidden="1" customWidth="1"/>
    <col min="9" max="9" width="17.42578125" hidden="1" customWidth="1"/>
    <col min="10" max="10" width="32.140625" hidden="1" customWidth="1"/>
    <col min="11" max="11" width="15" hidden="1" customWidth="1"/>
    <col min="12" max="12" width="13.140625" hidden="1" customWidth="1"/>
    <col min="13" max="13" width="35.42578125" hidden="1" customWidth="1"/>
    <col min="14" max="14" width="14.28515625" customWidth="1"/>
    <col min="15" max="15" width="43.85546875" style="7" customWidth="1"/>
  </cols>
  <sheetData>
    <row r="1" spans="1:15" ht="18.75" x14ac:dyDescent="0.3">
      <c r="A1" s="16"/>
      <c r="B1" s="16"/>
      <c r="C1" s="16"/>
      <c r="D1" s="16"/>
      <c r="E1" s="22"/>
      <c r="F1" s="17"/>
      <c r="G1" s="17"/>
      <c r="H1" s="16"/>
      <c r="I1" s="16"/>
      <c r="J1" s="16"/>
      <c r="K1" s="16"/>
      <c r="L1" s="16"/>
      <c r="M1" s="16"/>
    </row>
    <row r="2" spans="1:15" ht="37.5" customHeight="1" x14ac:dyDescent="0.25">
      <c r="A2" s="55" t="s">
        <v>257</v>
      </c>
      <c r="B2" s="56"/>
      <c r="C2" s="56"/>
      <c r="D2" s="56"/>
      <c r="E2" s="56"/>
      <c r="F2" s="56"/>
      <c r="G2" s="56"/>
      <c r="H2" s="56"/>
      <c r="I2" s="56"/>
      <c r="J2" s="56"/>
      <c r="K2" s="56"/>
      <c r="L2" s="56"/>
      <c r="M2" s="56"/>
    </row>
    <row r="3" spans="1:15" ht="28.5" customHeight="1" x14ac:dyDescent="0.25">
      <c r="A3" s="56"/>
      <c r="B3" s="56"/>
      <c r="C3" s="56"/>
      <c r="D3" s="56"/>
      <c r="E3" s="56"/>
      <c r="F3" s="56"/>
      <c r="G3" s="56"/>
      <c r="H3" s="56"/>
      <c r="I3" s="56"/>
      <c r="J3" s="56"/>
      <c r="K3" s="56"/>
      <c r="L3" s="56"/>
      <c r="M3" s="56"/>
    </row>
    <row r="4" spans="1:15" ht="24" customHeight="1" x14ac:dyDescent="0.25">
      <c r="A4" s="56"/>
      <c r="B4" s="56"/>
      <c r="C4" s="56"/>
      <c r="D4" s="56"/>
      <c r="E4" s="56"/>
      <c r="F4" s="56"/>
      <c r="G4" s="56"/>
      <c r="H4" s="56"/>
      <c r="I4" s="56"/>
      <c r="J4" s="56"/>
      <c r="K4" s="56"/>
      <c r="L4" s="56"/>
      <c r="M4" s="56"/>
    </row>
    <row r="5" spans="1:15" ht="18" customHeight="1" x14ac:dyDescent="0.25">
      <c r="A5" s="57" t="s">
        <v>258</v>
      </c>
      <c r="B5" s="57"/>
      <c r="C5" s="57"/>
      <c r="D5" s="57"/>
      <c r="E5" s="57"/>
      <c r="F5" s="57"/>
      <c r="G5" s="57"/>
      <c r="H5" s="57"/>
      <c r="I5" s="57"/>
      <c r="J5" s="57"/>
      <c r="K5" s="57"/>
      <c r="L5" s="57"/>
      <c r="M5" s="57"/>
    </row>
    <row r="6" spans="1:15" ht="15" customHeight="1" x14ac:dyDescent="0.25">
      <c r="A6" s="57"/>
      <c r="B6" s="57"/>
      <c r="C6" s="57"/>
      <c r="D6" s="57"/>
      <c r="E6" s="57"/>
      <c r="F6" s="57"/>
      <c r="G6" s="57"/>
      <c r="H6" s="57"/>
      <c r="I6" s="57"/>
      <c r="J6" s="57"/>
      <c r="K6" s="57"/>
      <c r="L6" s="57"/>
      <c r="M6" s="57"/>
    </row>
    <row r="7" spans="1:15" x14ac:dyDescent="0.25">
      <c r="A7" s="58" t="s">
        <v>8</v>
      </c>
      <c r="B7" s="58"/>
      <c r="C7" s="58"/>
      <c r="D7" s="58"/>
      <c r="E7" s="58"/>
      <c r="F7" s="58"/>
      <c r="G7" s="58"/>
      <c r="H7" s="58"/>
      <c r="I7" s="58"/>
      <c r="J7" s="58"/>
      <c r="K7" s="58"/>
      <c r="L7" s="58"/>
      <c r="M7" s="58"/>
    </row>
    <row r="8" spans="1:15" ht="84.75" customHeight="1" x14ac:dyDescent="0.25">
      <c r="A8" s="58"/>
      <c r="B8" s="58"/>
      <c r="C8" s="58"/>
      <c r="D8" s="58"/>
      <c r="E8" s="58"/>
      <c r="F8" s="58"/>
      <c r="G8" s="58"/>
      <c r="H8" s="58"/>
      <c r="I8" s="58"/>
      <c r="J8" s="58"/>
      <c r="K8" s="58"/>
      <c r="L8" s="58"/>
      <c r="M8" s="58"/>
    </row>
    <row r="9" spans="1:15" s="15" customFormat="1" ht="45.75" customHeight="1" x14ac:dyDescent="0.25">
      <c r="A9" s="34" t="s">
        <v>2</v>
      </c>
      <c r="B9" s="34" t="s">
        <v>0</v>
      </c>
      <c r="C9" s="34" t="s">
        <v>14</v>
      </c>
      <c r="D9" s="34" t="s">
        <v>1</v>
      </c>
      <c r="E9" s="35" t="s">
        <v>4</v>
      </c>
      <c r="F9" s="35" t="s">
        <v>3</v>
      </c>
      <c r="G9" s="35" t="s">
        <v>6</v>
      </c>
      <c r="H9" s="23"/>
      <c r="I9" s="23"/>
      <c r="J9" s="23"/>
      <c r="K9" s="23"/>
      <c r="L9" s="23"/>
      <c r="M9" s="23"/>
      <c r="O9" s="38"/>
    </row>
    <row r="10" spans="1:15" s="15" customFormat="1" ht="36" customHeight="1" x14ac:dyDescent="0.25">
      <c r="A10" s="41">
        <v>1</v>
      </c>
      <c r="B10" s="43" t="s">
        <v>168</v>
      </c>
      <c r="C10" s="50" t="s">
        <v>15</v>
      </c>
      <c r="D10" s="44" t="s">
        <v>97</v>
      </c>
      <c r="E10" s="44">
        <v>25</v>
      </c>
      <c r="F10" s="44" t="s">
        <v>103</v>
      </c>
      <c r="G10" s="44">
        <f>E10*F10</f>
        <v>4725000</v>
      </c>
      <c r="H10" s="23"/>
      <c r="I10" s="23"/>
      <c r="J10" s="23"/>
      <c r="K10" s="23"/>
      <c r="L10" s="23"/>
      <c r="M10" s="23"/>
      <c r="O10" s="38"/>
    </row>
    <row r="11" spans="1:15" s="15" customFormat="1" ht="27" customHeight="1" x14ac:dyDescent="0.25">
      <c r="A11" s="41">
        <v>2</v>
      </c>
      <c r="B11" s="43" t="s">
        <v>169</v>
      </c>
      <c r="C11" s="43" t="s">
        <v>16</v>
      </c>
      <c r="D11" s="44" t="s">
        <v>97</v>
      </c>
      <c r="E11" s="44">
        <v>4</v>
      </c>
      <c r="F11" s="44" t="s">
        <v>104</v>
      </c>
      <c r="G11" s="44">
        <f t="shared" ref="G11:G74" si="0">E11*F11</f>
        <v>806400</v>
      </c>
      <c r="H11" s="23"/>
      <c r="I11" s="23"/>
      <c r="J11" s="23"/>
      <c r="K11" s="23"/>
      <c r="L11" s="23"/>
      <c r="M11" s="23"/>
      <c r="O11" s="38"/>
    </row>
    <row r="12" spans="1:15" s="15" customFormat="1" ht="21.75" customHeight="1" x14ac:dyDescent="0.25">
      <c r="A12" s="41">
        <v>3</v>
      </c>
      <c r="B12" s="43" t="s">
        <v>170</v>
      </c>
      <c r="C12" s="50" t="s">
        <v>170</v>
      </c>
      <c r="D12" s="44" t="s">
        <v>97</v>
      </c>
      <c r="E12" s="44">
        <v>35</v>
      </c>
      <c r="F12" s="44" t="s">
        <v>105</v>
      </c>
      <c r="G12" s="44">
        <f t="shared" si="0"/>
        <v>3101000</v>
      </c>
      <c r="H12" s="23"/>
      <c r="I12" s="23"/>
      <c r="J12" s="23"/>
      <c r="K12" s="23"/>
      <c r="L12" s="23"/>
      <c r="M12" s="23"/>
      <c r="O12" s="38"/>
    </row>
    <row r="13" spans="1:15" s="15" customFormat="1" ht="54" customHeight="1" x14ac:dyDescent="0.25">
      <c r="A13" s="41">
        <v>4</v>
      </c>
      <c r="B13" s="43" t="s">
        <v>171</v>
      </c>
      <c r="C13" s="48" t="s">
        <v>17</v>
      </c>
      <c r="D13" s="44" t="s">
        <v>97</v>
      </c>
      <c r="E13" s="44">
        <v>50</v>
      </c>
      <c r="F13" s="44" t="s">
        <v>106</v>
      </c>
      <c r="G13" s="44">
        <f t="shared" si="0"/>
        <v>915000</v>
      </c>
      <c r="H13" s="23"/>
      <c r="I13" s="23"/>
      <c r="J13" s="23"/>
      <c r="K13" s="23"/>
      <c r="L13" s="23"/>
      <c r="M13" s="23"/>
      <c r="O13" s="38"/>
    </row>
    <row r="14" spans="1:15" s="15" customFormat="1" ht="36" customHeight="1" x14ac:dyDescent="0.25">
      <c r="A14" s="41">
        <v>5</v>
      </c>
      <c r="B14" s="45" t="s">
        <v>172</v>
      </c>
      <c r="C14" s="51" t="s">
        <v>18</v>
      </c>
      <c r="D14" s="44" t="s">
        <v>97</v>
      </c>
      <c r="E14" s="44">
        <v>4</v>
      </c>
      <c r="F14" s="44" t="s">
        <v>107</v>
      </c>
      <c r="G14" s="44">
        <f t="shared" si="0"/>
        <v>472400</v>
      </c>
      <c r="H14" s="23"/>
      <c r="I14" s="23"/>
      <c r="J14" s="23"/>
      <c r="K14" s="23"/>
      <c r="L14" s="23"/>
      <c r="M14" s="23"/>
      <c r="O14" s="38"/>
    </row>
    <row r="15" spans="1:15" s="15" customFormat="1" ht="57.75" customHeight="1" x14ac:dyDescent="0.25">
      <c r="A15" s="41">
        <v>6</v>
      </c>
      <c r="B15" s="46" t="s">
        <v>173</v>
      </c>
      <c r="C15" s="52" t="s">
        <v>19</v>
      </c>
      <c r="D15" s="44" t="s">
        <v>97</v>
      </c>
      <c r="E15" s="44">
        <v>30</v>
      </c>
      <c r="F15" s="44" t="s">
        <v>108</v>
      </c>
      <c r="G15" s="44">
        <f t="shared" si="0"/>
        <v>4134000</v>
      </c>
      <c r="H15" s="23"/>
      <c r="I15" s="23"/>
      <c r="J15" s="23"/>
      <c r="K15" s="23"/>
      <c r="L15" s="23"/>
      <c r="M15" s="23"/>
      <c r="O15" s="38"/>
    </row>
    <row r="16" spans="1:15" s="15" customFormat="1" ht="60.75" customHeight="1" x14ac:dyDescent="0.25">
      <c r="A16" s="41">
        <v>7</v>
      </c>
      <c r="B16" s="46" t="s">
        <v>174</v>
      </c>
      <c r="C16" s="52" t="s">
        <v>20</v>
      </c>
      <c r="D16" s="44" t="s">
        <v>97</v>
      </c>
      <c r="E16" s="44">
        <v>50</v>
      </c>
      <c r="F16" s="44" t="s">
        <v>106</v>
      </c>
      <c r="G16" s="44">
        <f t="shared" si="0"/>
        <v>915000</v>
      </c>
      <c r="H16" s="23"/>
      <c r="I16" s="23"/>
      <c r="J16" s="23"/>
      <c r="K16" s="23"/>
      <c r="L16" s="23"/>
      <c r="M16" s="23"/>
      <c r="O16" s="38"/>
    </row>
    <row r="17" spans="1:15" s="15" customFormat="1" ht="54.75" customHeight="1" x14ac:dyDescent="0.25">
      <c r="A17" s="41">
        <v>8</v>
      </c>
      <c r="B17" s="46" t="s">
        <v>175</v>
      </c>
      <c r="C17" s="52" t="s">
        <v>21</v>
      </c>
      <c r="D17" s="44" t="s">
        <v>97</v>
      </c>
      <c r="E17" s="44">
        <v>50</v>
      </c>
      <c r="F17" s="44" t="s">
        <v>109</v>
      </c>
      <c r="G17" s="44">
        <f t="shared" si="0"/>
        <v>1365000</v>
      </c>
      <c r="H17" s="23"/>
      <c r="I17" s="23"/>
      <c r="J17" s="23"/>
      <c r="K17" s="23"/>
      <c r="L17" s="23"/>
      <c r="M17" s="23"/>
      <c r="O17" s="38"/>
    </row>
    <row r="18" spans="1:15" s="15" customFormat="1" ht="57.75" customHeight="1" x14ac:dyDescent="0.25">
      <c r="A18" s="41">
        <v>9</v>
      </c>
      <c r="B18" s="46" t="s">
        <v>176</v>
      </c>
      <c r="C18" s="52" t="s">
        <v>22</v>
      </c>
      <c r="D18" s="44" t="s">
        <v>97</v>
      </c>
      <c r="E18" s="44">
        <v>50</v>
      </c>
      <c r="F18" s="44" t="s">
        <v>109</v>
      </c>
      <c r="G18" s="44">
        <f t="shared" si="0"/>
        <v>1365000</v>
      </c>
      <c r="H18" s="23"/>
      <c r="I18" s="23"/>
      <c r="J18" s="23"/>
      <c r="K18" s="23"/>
      <c r="L18" s="23"/>
      <c r="M18" s="23"/>
      <c r="O18" s="38"/>
    </row>
    <row r="19" spans="1:15" s="15" customFormat="1" ht="45.75" customHeight="1" x14ac:dyDescent="0.25">
      <c r="A19" s="41">
        <v>10</v>
      </c>
      <c r="B19" s="43" t="s">
        <v>177</v>
      </c>
      <c r="C19" s="43" t="s">
        <v>23</v>
      </c>
      <c r="D19" s="44" t="s">
        <v>97</v>
      </c>
      <c r="E19" s="44">
        <v>20</v>
      </c>
      <c r="F19" s="44" t="s">
        <v>110</v>
      </c>
      <c r="G19" s="44">
        <f t="shared" si="0"/>
        <v>3072000</v>
      </c>
      <c r="H19" s="23"/>
      <c r="I19" s="23"/>
      <c r="J19" s="23"/>
      <c r="K19" s="23"/>
      <c r="L19" s="23"/>
      <c r="M19" s="23"/>
      <c r="O19" s="38"/>
    </row>
    <row r="20" spans="1:15" s="15" customFormat="1" ht="54.75" customHeight="1" x14ac:dyDescent="0.25">
      <c r="A20" s="41">
        <v>11</v>
      </c>
      <c r="B20" s="43" t="s">
        <v>178</v>
      </c>
      <c r="C20" s="43" t="s">
        <v>24</v>
      </c>
      <c r="D20" s="44" t="s">
        <v>97</v>
      </c>
      <c r="E20" s="44">
        <v>50</v>
      </c>
      <c r="F20" s="44" t="s">
        <v>111</v>
      </c>
      <c r="G20" s="44">
        <f t="shared" si="0"/>
        <v>770000</v>
      </c>
      <c r="H20" s="23"/>
      <c r="I20" s="23"/>
      <c r="J20" s="23"/>
      <c r="K20" s="23"/>
      <c r="L20" s="23"/>
      <c r="M20" s="23"/>
      <c r="O20" s="38"/>
    </row>
    <row r="21" spans="1:15" s="15" customFormat="1" ht="88.5" customHeight="1" x14ac:dyDescent="0.25">
      <c r="A21" s="41">
        <v>12</v>
      </c>
      <c r="B21" s="43" t="s">
        <v>179</v>
      </c>
      <c r="C21" s="43" t="s">
        <v>25</v>
      </c>
      <c r="D21" s="44" t="s">
        <v>13</v>
      </c>
      <c r="E21" s="44">
        <v>40</v>
      </c>
      <c r="F21" s="44" t="s">
        <v>112</v>
      </c>
      <c r="G21" s="44">
        <f t="shared" si="0"/>
        <v>2000000</v>
      </c>
      <c r="H21" s="23"/>
      <c r="I21" s="23"/>
      <c r="J21" s="23"/>
      <c r="K21" s="23"/>
      <c r="L21" s="23"/>
      <c r="M21" s="23"/>
      <c r="O21" s="38"/>
    </row>
    <row r="22" spans="1:15" s="15" customFormat="1" ht="45.75" customHeight="1" x14ac:dyDescent="0.25">
      <c r="A22" s="41">
        <v>13</v>
      </c>
      <c r="B22" s="43" t="s">
        <v>180</v>
      </c>
      <c r="C22" s="43" t="s">
        <v>26</v>
      </c>
      <c r="D22" s="44" t="s">
        <v>97</v>
      </c>
      <c r="E22" s="44">
        <v>10</v>
      </c>
      <c r="F22" s="44" t="s">
        <v>113</v>
      </c>
      <c r="G22" s="44">
        <f t="shared" si="0"/>
        <v>1764000</v>
      </c>
      <c r="H22" s="23"/>
      <c r="I22" s="23"/>
      <c r="J22" s="23"/>
      <c r="K22" s="23"/>
      <c r="L22" s="23"/>
      <c r="M22" s="23"/>
      <c r="O22" s="38"/>
    </row>
    <row r="23" spans="1:15" s="15" customFormat="1" ht="49.5" customHeight="1" x14ac:dyDescent="0.25">
      <c r="A23" s="41">
        <v>14</v>
      </c>
      <c r="B23" s="43" t="s">
        <v>181</v>
      </c>
      <c r="C23" s="43" t="s">
        <v>254</v>
      </c>
      <c r="D23" s="44" t="s">
        <v>97</v>
      </c>
      <c r="E23" s="44">
        <v>4</v>
      </c>
      <c r="F23" s="44" t="s">
        <v>114</v>
      </c>
      <c r="G23" s="44">
        <f t="shared" si="0"/>
        <v>157600</v>
      </c>
      <c r="H23" s="23"/>
      <c r="I23" s="23"/>
      <c r="J23" s="23"/>
      <c r="K23" s="23"/>
      <c r="L23" s="23"/>
      <c r="M23" s="23"/>
      <c r="O23" s="38"/>
    </row>
    <row r="24" spans="1:15" s="15" customFormat="1" ht="45.75" customHeight="1" x14ac:dyDescent="0.25">
      <c r="A24" s="41">
        <v>15</v>
      </c>
      <c r="B24" s="43" t="s">
        <v>182</v>
      </c>
      <c r="C24" s="43" t="s">
        <v>27</v>
      </c>
      <c r="D24" s="44" t="s">
        <v>97</v>
      </c>
      <c r="E24" s="44">
        <v>4</v>
      </c>
      <c r="F24" s="44" t="s">
        <v>115</v>
      </c>
      <c r="G24" s="44">
        <f t="shared" si="0"/>
        <v>393600</v>
      </c>
      <c r="H24" s="23"/>
      <c r="I24" s="23"/>
      <c r="J24" s="23"/>
      <c r="K24" s="23"/>
      <c r="L24" s="23"/>
      <c r="M24" s="23"/>
      <c r="O24" s="38"/>
    </row>
    <row r="25" spans="1:15" s="15" customFormat="1" ht="48.75" customHeight="1" x14ac:dyDescent="0.25">
      <c r="A25" s="41">
        <v>16</v>
      </c>
      <c r="B25" s="43" t="s">
        <v>183</v>
      </c>
      <c r="C25" s="43" t="s">
        <v>255</v>
      </c>
      <c r="D25" s="44" t="s">
        <v>97</v>
      </c>
      <c r="E25" s="44">
        <v>4</v>
      </c>
      <c r="F25" s="44" t="s">
        <v>107</v>
      </c>
      <c r="G25" s="44">
        <f t="shared" si="0"/>
        <v>472400</v>
      </c>
      <c r="H25" s="23"/>
      <c r="I25" s="23"/>
      <c r="J25" s="23"/>
      <c r="K25" s="23"/>
      <c r="L25" s="23"/>
      <c r="M25" s="23"/>
      <c r="O25" s="38"/>
    </row>
    <row r="26" spans="1:15" s="15" customFormat="1" ht="54.75" customHeight="1" x14ac:dyDescent="0.25">
      <c r="A26" s="41">
        <v>17</v>
      </c>
      <c r="B26" s="43" t="s">
        <v>184</v>
      </c>
      <c r="C26" s="43" t="s">
        <v>248</v>
      </c>
      <c r="D26" s="44" t="s">
        <v>97</v>
      </c>
      <c r="E26" s="44">
        <v>4</v>
      </c>
      <c r="F26" s="44" t="s">
        <v>107</v>
      </c>
      <c r="G26" s="44">
        <f t="shared" si="0"/>
        <v>472400</v>
      </c>
      <c r="H26" s="23"/>
      <c r="I26" s="23"/>
      <c r="J26" s="23"/>
      <c r="K26" s="23"/>
      <c r="L26" s="23"/>
      <c r="M26" s="23"/>
      <c r="O26" s="38"/>
    </row>
    <row r="27" spans="1:15" s="15" customFormat="1" ht="54" customHeight="1" x14ac:dyDescent="0.25">
      <c r="A27" s="41">
        <v>18</v>
      </c>
      <c r="B27" s="43" t="s">
        <v>185</v>
      </c>
      <c r="C27" s="43" t="s">
        <v>28</v>
      </c>
      <c r="D27" s="44" t="s">
        <v>97</v>
      </c>
      <c r="E27" s="44">
        <v>4</v>
      </c>
      <c r="F27" s="44" t="s">
        <v>116</v>
      </c>
      <c r="G27" s="44">
        <f t="shared" si="0"/>
        <v>433200</v>
      </c>
      <c r="H27" s="23"/>
      <c r="I27" s="23"/>
      <c r="J27" s="23"/>
      <c r="K27" s="23"/>
      <c r="L27" s="23"/>
      <c r="M27" s="23"/>
      <c r="O27" s="38"/>
    </row>
    <row r="28" spans="1:15" s="15" customFormat="1" ht="54.75" customHeight="1" x14ac:dyDescent="0.25">
      <c r="A28" s="41">
        <v>19</v>
      </c>
      <c r="B28" s="43" t="s">
        <v>186</v>
      </c>
      <c r="C28" s="43" t="s">
        <v>249</v>
      </c>
      <c r="D28" s="44" t="s">
        <v>97</v>
      </c>
      <c r="E28" s="44">
        <v>4</v>
      </c>
      <c r="F28" s="44" t="s">
        <v>107</v>
      </c>
      <c r="G28" s="44">
        <f t="shared" si="0"/>
        <v>472400</v>
      </c>
      <c r="H28" s="23"/>
      <c r="I28" s="23"/>
      <c r="J28" s="23"/>
      <c r="K28" s="23"/>
      <c r="L28" s="23"/>
      <c r="M28" s="23"/>
      <c r="O28" s="38"/>
    </row>
    <row r="29" spans="1:15" s="15" customFormat="1" ht="54.75" customHeight="1" x14ac:dyDescent="0.25">
      <c r="A29" s="41">
        <v>20</v>
      </c>
      <c r="B29" s="43" t="s">
        <v>187</v>
      </c>
      <c r="C29" s="43" t="s">
        <v>250</v>
      </c>
      <c r="D29" s="44" t="s">
        <v>97</v>
      </c>
      <c r="E29" s="44">
        <v>4</v>
      </c>
      <c r="F29" s="47">
        <v>78800</v>
      </c>
      <c r="G29" s="44">
        <f t="shared" si="0"/>
        <v>315200</v>
      </c>
      <c r="H29" s="23"/>
      <c r="I29" s="23"/>
      <c r="J29" s="23"/>
      <c r="K29" s="23"/>
      <c r="L29" s="23"/>
      <c r="M29" s="23"/>
      <c r="O29" s="38"/>
    </row>
    <row r="30" spans="1:15" s="15" customFormat="1" ht="51.75" customHeight="1" x14ac:dyDescent="0.25">
      <c r="A30" s="41">
        <v>21</v>
      </c>
      <c r="B30" s="43" t="s">
        <v>188</v>
      </c>
      <c r="C30" s="43" t="s">
        <v>251</v>
      </c>
      <c r="D30" s="44" t="s">
        <v>97</v>
      </c>
      <c r="E30" s="44">
        <v>4</v>
      </c>
      <c r="F30" s="44" t="s">
        <v>117</v>
      </c>
      <c r="G30" s="44">
        <f t="shared" si="0"/>
        <v>315200</v>
      </c>
      <c r="H30" s="23"/>
      <c r="I30" s="23"/>
      <c r="J30" s="23"/>
      <c r="K30" s="23"/>
      <c r="L30" s="23"/>
      <c r="M30" s="23"/>
      <c r="O30" s="38"/>
    </row>
    <row r="31" spans="1:15" s="15" customFormat="1" ht="54" customHeight="1" x14ac:dyDescent="0.25">
      <c r="A31" s="41">
        <v>22</v>
      </c>
      <c r="B31" s="43" t="s">
        <v>189</v>
      </c>
      <c r="C31" s="43" t="s">
        <v>252</v>
      </c>
      <c r="D31" s="44" t="s">
        <v>97</v>
      </c>
      <c r="E31" s="44">
        <v>4</v>
      </c>
      <c r="F31" s="44" t="s">
        <v>107</v>
      </c>
      <c r="G31" s="44">
        <f t="shared" si="0"/>
        <v>472400</v>
      </c>
      <c r="H31" s="23"/>
      <c r="I31" s="23"/>
      <c r="J31" s="23"/>
      <c r="K31" s="23"/>
      <c r="L31" s="23"/>
      <c r="M31" s="23"/>
      <c r="O31" s="38"/>
    </row>
    <row r="32" spans="1:15" s="15" customFormat="1" ht="52.5" customHeight="1" x14ac:dyDescent="0.25">
      <c r="A32" s="41">
        <v>23</v>
      </c>
      <c r="B32" s="43" t="s">
        <v>190</v>
      </c>
      <c r="C32" s="43" t="s">
        <v>253</v>
      </c>
      <c r="D32" s="44" t="s">
        <v>97</v>
      </c>
      <c r="E32" s="44">
        <v>4</v>
      </c>
      <c r="F32" s="44" t="s">
        <v>118</v>
      </c>
      <c r="G32" s="44">
        <f t="shared" si="0"/>
        <v>118000</v>
      </c>
      <c r="H32" s="23"/>
      <c r="I32" s="23"/>
      <c r="J32" s="23"/>
      <c r="K32" s="23"/>
      <c r="L32" s="23"/>
      <c r="M32" s="23"/>
      <c r="O32" s="38"/>
    </row>
    <row r="33" spans="1:15" s="15" customFormat="1" ht="54.75" customHeight="1" x14ac:dyDescent="0.25">
      <c r="A33" s="41">
        <v>24</v>
      </c>
      <c r="B33" s="43" t="s">
        <v>191</v>
      </c>
      <c r="C33" s="43" t="s">
        <v>256</v>
      </c>
      <c r="D33" s="44" t="s">
        <v>97</v>
      </c>
      <c r="E33" s="44">
        <v>4</v>
      </c>
      <c r="F33" s="44" t="s">
        <v>107</v>
      </c>
      <c r="G33" s="44">
        <f t="shared" si="0"/>
        <v>472400</v>
      </c>
      <c r="H33" s="23"/>
      <c r="I33" s="23"/>
      <c r="J33" s="23"/>
      <c r="K33" s="23"/>
      <c r="L33" s="23"/>
      <c r="M33" s="23"/>
      <c r="O33" s="38"/>
    </row>
    <row r="34" spans="1:15" s="15" customFormat="1" ht="54" customHeight="1" x14ac:dyDescent="0.25">
      <c r="A34" s="41">
        <v>25</v>
      </c>
      <c r="B34" s="43" t="s">
        <v>192</v>
      </c>
      <c r="C34" s="43" t="s">
        <v>29</v>
      </c>
      <c r="D34" s="44" t="s">
        <v>97</v>
      </c>
      <c r="E34" s="44" t="s">
        <v>101</v>
      </c>
      <c r="F34" s="44" t="s">
        <v>119</v>
      </c>
      <c r="G34" s="44">
        <f t="shared" si="0"/>
        <v>686000</v>
      </c>
      <c r="H34" s="23"/>
      <c r="I34" s="23"/>
      <c r="J34" s="23"/>
      <c r="K34" s="23"/>
      <c r="L34" s="23"/>
      <c r="M34" s="23"/>
      <c r="O34" s="38"/>
    </row>
    <row r="35" spans="1:15" s="15" customFormat="1" ht="45.75" customHeight="1" x14ac:dyDescent="0.25">
      <c r="A35" s="41">
        <v>26</v>
      </c>
      <c r="B35" s="43" t="s">
        <v>193</v>
      </c>
      <c r="C35" s="43" t="s">
        <v>30</v>
      </c>
      <c r="D35" s="44" t="s">
        <v>97</v>
      </c>
      <c r="E35" s="44">
        <v>4</v>
      </c>
      <c r="F35" s="44" t="s">
        <v>120</v>
      </c>
      <c r="G35" s="44">
        <f t="shared" si="0"/>
        <v>204800</v>
      </c>
      <c r="H35" s="23"/>
      <c r="I35" s="23"/>
      <c r="J35" s="23"/>
      <c r="K35" s="23"/>
      <c r="L35" s="23"/>
      <c r="M35" s="23"/>
      <c r="O35" s="38"/>
    </row>
    <row r="36" spans="1:15" s="15" customFormat="1" ht="57.75" customHeight="1" x14ac:dyDescent="0.25">
      <c r="A36" s="41">
        <v>27</v>
      </c>
      <c r="B36" s="43" t="s">
        <v>194</v>
      </c>
      <c r="C36" s="43" t="s">
        <v>31</v>
      </c>
      <c r="D36" s="44" t="s">
        <v>97</v>
      </c>
      <c r="E36" s="44">
        <v>4</v>
      </c>
      <c r="F36" s="44" t="s">
        <v>121</v>
      </c>
      <c r="G36" s="44">
        <f t="shared" si="0"/>
        <v>402000</v>
      </c>
      <c r="H36" s="23"/>
      <c r="I36" s="23"/>
      <c r="J36" s="23"/>
      <c r="K36" s="23"/>
      <c r="L36" s="23"/>
      <c r="M36" s="23"/>
      <c r="O36" s="38"/>
    </row>
    <row r="37" spans="1:15" s="15" customFormat="1" ht="54" customHeight="1" x14ac:dyDescent="0.25">
      <c r="A37" s="41">
        <v>28</v>
      </c>
      <c r="B37" s="43" t="s">
        <v>195</v>
      </c>
      <c r="C37" s="43" t="s">
        <v>32</v>
      </c>
      <c r="D37" s="44" t="s">
        <v>97</v>
      </c>
      <c r="E37" s="44">
        <v>20</v>
      </c>
      <c r="F37" s="44" t="s">
        <v>122</v>
      </c>
      <c r="G37" s="44">
        <f t="shared" si="0"/>
        <v>292000</v>
      </c>
      <c r="H37" s="23"/>
      <c r="I37" s="23"/>
      <c r="J37" s="23"/>
      <c r="K37" s="23"/>
      <c r="L37" s="23"/>
      <c r="M37" s="23"/>
      <c r="O37" s="38"/>
    </row>
    <row r="38" spans="1:15" s="15" customFormat="1" ht="45.75" customHeight="1" x14ac:dyDescent="0.25">
      <c r="A38" s="41">
        <v>29</v>
      </c>
      <c r="B38" s="43" t="s">
        <v>196</v>
      </c>
      <c r="C38" s="43" t="s">
        <v>33</v>
      </c>
      <c r="D38" s="44" t="s">
        <v>97</v>
      </c>
      <c r="E38" s="44">
        <v>40</v>
      </c>
      <c r="F38" s="44" t="s">
        <v>123</v>
      </c>
      <c r="G38" s="44">
        <f t="shared" si="0"/>
        <v>688000</v>
      </c>
      <c r="H38" s="23"/>
      <c r="I38" s="23"/>
      <c r="J38" s="23"/>
      <c r="K38" s="23"/>
      <c r="L38" s="23"/>
      <c r="M38" s="23"/>
      <c r="O38" s="38"/>
    </row>
    <row r="39" spans="1:15" s="15" customFormat="1" ht="45.75" customHeight="1" x14ac:dyDescent="0.25">
      <c r="A39" s="41">
        <v>30</v>
      </c>
      <c r="B39" s="43" t="s">
        <v>197</v>
      </c>
      <c r="C39" s="43" t="s">
        <v>34</v>
      </c>
      <c r="D39" s="44" t="s">
        <v>97</v>
      </c>
      <c r="E39" s="44">
        <v>4</v>
      </c>
      <c r="F39" s="44" t="s">
        <v>124</v>
      </c>
      <c r="G39" s="44">
        <f t="shared" si="0"/>
        <v>945200</v>
      </c>
      <c r="H39" s="23"/>
      <c r="I39" s="23"/>
      <c r="J39" s="23"/>
      <c r="K39" s="23"/>
      <c r="L39" s="23"/>
      <c r="M39" s="23"/>
      <c r="O39" s="38"/>
    </row>
    <row r="40" spans="1:15" s="15" customFormat="1" ht="45.75" customHeight="1" x14ac:dyDescent="0.25">
      <c r="A40" s="41">
        <v>31</v>
      </c>
      <c r="B40" s="43" t="s">
        <v>198</v>
      </c>
      <c r="C40" s="43" t="s">
        <v>35</v>
      </c>
      <c r="D40" s="44" t="s">
        <v>97</v>
      </c>
      <c r="E40" s="44">
        <v>4</v>
      </c>
      <c r="F40" s="44" t="s">
        <v>103</v>
      </c>
      <c r="G40" s="44">
        <f t="shared" si="0"/>
        <v>756000</v>
      </c>
      <c r="H40" s="23"/>
      <c r="I40" s="23"/>
      <c r="J40" s="23"/>
      <c r="K40" s="23"/>
      <c r="L40" s="23"/>
      <c r="M40" s="23"/>
      <c r="O40" s="38"/>
    </row>
    <row r="41" spans="1:15" s="15" customFormat="1" ht="77.25" customHeight="1" x14ac:dyDescent="0.25">
      <c r="A41" s="41">
        <v>32</v>
      </c>
      <c r="B41" s="43" t="s">
        <v>199</v>
      </c>
      <c r="C41" s="43" t="s">
        <v>36</v>
      </c>
      <c r="D41" s="44" t="s">
        <v>97</v>
      </c>
      <c r="E41" s="44" t="s">
        <v>102</v>
      </c>
      <c r="F41" s="44" t="s">
        <v>125</v>
      </c>
      <c r="G41" s="44">
        <f t="shared" si="0"/>
        <v>1819500</v>
      </c>
      <c r="H41" s="23"/>
      <c r="I41" s="23"/>
      <c r="J41" s="23"/>
      <c r="K41" s="23"/>
      <c r="L41" s="23"/>
      <c r="M41" s="23"/>
      <c r="O41" s="38"/>
    </row>
    <row r="42" spans="1:15" s="15" customFormat="1" ht="79.5" customHeight="1" x14ac:dyDescent="0.25">
      <c r="A42" s="41">
        <v>33</v>
      </c>
      <c r="B42" s="43" t="s">
        <v>200</v>
      </c>
      <c r="C42" s="43" t="s">
        <v>37</v>
      </c>
      <c r="D42" s="44" t="s">
        <v>97</v>
      </c>
      <c r="E42" s="44" t="s">
        <v>102</v>
      </c>
      <c r="F42" s="44" t="s">
        <v>125</v>
      </c>
      <c r="G42" s="44">
        <f t="shared" si="0"/>
        <v>1819500</v>
      </c>
      <c r="H42" s="23"/>
      <c r="I42" s="23"/>
      <c r="J42" s="23"/>
      <c r="K42" s="23"/>
      <c r="L42" s="23"/>
      <c r="M42" s="23"/>
      <c r="O42" s="38"/>
    </row>
    <row r="43" spans="1:15" s="15" customFormat="1" ht="56.25" customHeight="1" x14ac:dyDescent="0.25">
      <c r="A43" s="41">
        <v>34</v>
      </c>
      <c r="B43" s="43" t="s">
        <v>201</v>
      </c>
      <c r="C43" s="43" t="s">
        <v>38</v>
      </c>
      <c r="D43" s="44" t="s">
        <v>97</v>
      </c>
      <c r="E43" s="44">
        <v>50</v>
      </c>
      <c r="F43" s="44" t="s">
        <v>126</v>
      </c>
      <c r="G43" s="44">
        <f t="shared" si="0"/>
        <v>1170000</v>
      </c>
      <c r="H43" s="23"/>
      <c r="I43" s="23"/>
      <c r="J43" s="23"/>
      <c r="K43" s="23"/>
      <c r="L43" s="23"/>
      <c r="M43" s="23"/>
      <c r="O43" s="38"/>
    </row>
    <row r="44" spans="1:15" s="15" customFormat="1" ht="57.75" customHeight="1" x14ac:dyDescent="0.25">
      <c r="A44" s="41">
        <v>35</v>
      </c>
      <c r="B44" s="43" t="s">
        <v>202</v>
      </c>
      <c r="C44" s="43" t="s">
        <v>39</v>
      </c>
      <c r="D44" s="44" t="s">
        <v>98</v>
      </c>
      <c r="E44" s="44">
        <v>25</v>
      </c>
      <c r="F44" s="44" t="s">
        <v>127</v>
      </c>
      <c r="G44" s="44">
        <f t="shared" si="0"/>
        <v>5022500</v>
      </c>
      <c r="H44" s="23"/>
      <c r="I44" s="23"/>
      <c r="J44" s="23"/>
      <c r="K44" s="23"/>
      <c r="L44" s="23"/>
      <c r="M44" s="23"/>
      <c r="O44" s="38"/>
    </row>
    <row r="45" spans="1:15" s="15" customFormat="1" ht="45.75" customHeight="1" x14ac:dyDescent="0.25">
      <c r="A45" s="41">
        <v>36</v>
      </c>
      <c r="B45" s="43" t="s">
        <v>203</v>
      </c>
      <c r="C45" s="43" t="s">
        <v>40</v>
      </c>
      <c r="D45" s="44" t="s">
        <v>13</v>
      </c>
      <c r="E45" s="44">
        <v>7</v>
      </c>
      <c r="F45" s="44" t="s">
        <v>128</v>
      </c>
      <c r="G45" s="44">
        <f t="shared" si="0"/>
        <v>3104500</v>
      </c>
      <c r="H45" s="23"/>
      <c r="I45" s="23"/>
      <c r="J45" s="23"/>
      <c r="K45" s="23"/>
      <c r="L45" s="23"/>
      <c r="M45" s="23"/>
      <c r="O45" s="38"/>
    </row>
    <row r="46" spans="1:15" s="15" customFormat="1" ht="45.75" customHeight="1" x14ac:dyDescent="0.25">
      <c r="A46" s="41">
        <v>37</v>
      </c>
      <c r="B46" s="43" t="s">
        <v>204</v>
      </c>
      <c r="C46" s="43" t="s">
        <v>41</v>
      </c>
      <c r="D46" s="44" t="s">
        <v>13</v>
      </c>
      <c r="E46" s="44">
        <v>6</v>
      </c>
      <c r="F46" s="44" t="s">
        <v>129</v>
      </c>
      <c r="G46" s="44">
        <f t="shared" si="0"/>
        <v>767400</v>
      </c>
      <c r="H46" s="23"/>
      <c r="I46" s="23"/>
      <c r="J46" s="23"/>
      <c r="K46" s="23"/>
      <c r="L46" s="23"/>
      <c r="M46" s="23"/>
      <c r="O46" s="38"/>
    </row>
    <row r="47" spans="1:15" s="15" customFormat="1" ht="63.75" customHeight="1" x14ac:dyDescent="0.25">
      <c r="A47" s="41">
        <v>38</v>
      </c>
      <c r="B47" s="43" t="s">
        <v>205</v>
      </c>
      <c r="C47" s="43" t="s">
        <v>42</v>
      </c>
      <c r="D47" s="44" t="s">
        <v>99</v>
      </c>
      <c r="E47" s="44">
        <v>25</v>
      </c>
      <c r="F47" s="44" t="s">
        <v>130</v>
      </c>
      <c r="G47" s="44">
        <f t="shared" si="0"/>
        <v>767500</v>
      </c>
      <c r="H47" s="23"/>
      <c r="I47" s="23"/>
      <c r="J47" s="23"/>
      <c r="K47" s="23"/>
      <c r="L47" s="23"/>
      <c r="M47" s="23"/>
      <c r="O47" s="38"/>
    </row>
    <row r="48" spans="1:15" s="15" customFormat="1" ht="57.75" customHeight="1" x14ac:dyDescent="0.25">
      <c r="A48" s="41">
        <v>39</v>
      </c>
      <c r="B48" s="43" t="s">
        <v>206</v>
      </c>
      <c r="C48" s="43" t="s">
        <v>43</v>
      </c>
      <c r="D48" s="44" t="s">
        <v>99</v>
      </c>
      <c r="E48" s="44">
        <v>30</v>
      </c>
      <c r="F48" s="44" t="s">
        <v>131</v>
      </c>
      <c r="G48" s="44">
        <f t="shared" si="0"/>
        <v>582000</v>
      </c>
      <c r="H48" s="23"/>
      <c r="I48" s="23"/>
      <c r="J48" s="23"/>
      <c r="K48" s="23"/>
      <c r="L48" s="23"/>
      <c r="M48" s="23"/>
      <c r="O48" s="38"/>
    </row>
    <row r="49" spans="1:15" s="15" customFormat="1" ht="53.25" customHeight="1" x14ac:dyDescent="0.25">
      <c r="A49" s="41">
        <v>40</v>
      </c>
      <c r="B49" s="43" t="s">
        <v>207</v>
      </c>
      <c r="C49" s="43" t="s">
        <v>44</v>
      </c>
      <c r="D49" s="44" t="s">
        <v>97</v>
      </c>
      <c r="E49" s="44">
        <v>50</v>
      </c>
      <c r="F49" s="44" t="s">
        <v>132</v>
      </c>
      <c r="G49" s="44">
        <f t="shared" si="0"/>
        <v>1045000</v>
      </c>
      <c r="H49" s="23"/>
      <c r="I49" s="23"/>
      <c r="J49" s="23"/>
      <c r="K49" s="23"/>
      <c r="L49" s="23"/>
      <c r="M49" s="23"/>
      <c r="O49" s="38"/>
    </row>
    <row r="50" spans="1:15" s="15" customFormat="1" ht="55.5" customHeight="1" x14ac:dyDescent="0.25">
      <c r="A50" s="41">
        <v>41</v>
      </c>
      <c r="B50" s="43" t="s">
        <v>208</v>
      </c>
      <c r="C50" s="43" t="s">
        <v>45</v>
      </c>
      <c r="D50" s="44" t="s">
        <v>97</v>
      </c>
      <c r="E50" s="44">
        <v>3</v>
      </c>
      <c r="F50" s="44" t="s">
        <v>133</v>
      </c>
      <c r="G50" s="44">
        <f t="shared" si="0"/>
        <v>680400</v>
      </c>
      <c r="H50" s="23"/>
      <c r="I50" s="23"/>
      <c r="J50" s="23"/>
      <c r="K50" s="23"/>
      <c r="L50" s="23"/>
      <c r="M50" s="23"/>
      <c r="O50" s="38"/>
    </row>
    <row r="51" spans="1:15" s="15" customFormat="1" ht="45.75" customHeight="1" x14ac:dyDescent="0.25">
      <c r="A51" s="41">
        <v>42</v>
      </c>
      <c r="B51" s="43" t="s">
        <v>209</v>
      </c>
      <c r="C51" s="43" t="s">
        <v>46</v>
      </c>
      <c r="D51" s="44" t="s">
        <v>97</v>
      </c>
      <c r="E51" s="44">
        <v>3</v>
      </c>
      <c r="F51" s="44" t="s">
        <v>133</v>
      </c>
      <c r="G51" s="44">
        <f t="shared" si="0"/>
        <v>680400</v>
      </c>
      <c r="H51" s="23"/>
      <c r="I51" s="23"/>
      <c r="J51" s="23"/>
      <c r="K51" s="23"/>
      <c r="L51" s="23"/>
      <c r="M51" s="23"/>
      <c r="O51" s="38"/>
    </row>
    <row r="52" spans="1:15" s="15" customFormat="1" ht="45.75" customHeight="1" x14ac:dyDescent="0.25">
      <c r="A52" s="41">
        <v>43</v>
      </c>
      <c r="B52" s="43" t="s">
        <v>210</v>
      </c>
      <c r="C52" s="43" t="s">
        <v>47</v>
      </c>
      <c r="D52" s="44" t="s">
        <v>97</v>
      </c>
      <c r="E52" s="44">
        <v>40</v>
      </c>
      <c r="F52" s="44" t="s">
        <v>134</v>
      </c>
      <c r="G52" s="44">
        <f t="shared" si="0"/>
        <v>620000</v>
      </c>
      <c r="H52" s="23"/>
      <c r="I52" s="23"/>
      <c r="J52" s="23"/>
      <c r="K52" s="23"/>
      <c r="L52" s="23"/>
      <c r="M52" s="23"/>
      <c r="O52" s="38"/>
    </row>
    <row r="53" spans="1:15" s="15" customFormat="1" ht="45.75" customHeight="1" x14ac:dyDescent="0.25">
      <c r="A53" s="41">
        <v>44</v>
      </c>
      <c r="B53" s="43" t="s">
        <v>211</v>
      </c>
      <c r="C53" s="43" t="s">
        <v>48</v>
      </c>
      <c r="D53" s="44" t="s">
        <v>13</v>
      </c>
      <c r="E53" s="44">
        <v>30</v>
      </c>
      <c r="F53" s="44" t="s">
        <v>130</v>
      </c>
      <c r="G53" s="44">
        <f t="shared" si="0"/>
        <v>921000</v>
      </c>
      <c r="H53" s="23"/>
      <c r="I53" s="23"/>
      <c r="J53" s="23"/>
      <c r="K53" s="23"/>
      <c r="L53" s="23"/>
      <c r="M53" s="23"/>
      <c r="O53" s="38"/>
    </row>
    <row r="54" spans="1:15" s="15" customFormat="1" ht="66" customHeight="1" x14ac:dyDescent="0.25">
      <c r="A54" s="41">
        <v>45</v>
      </c>
      <c r="B54" s="43" t="s">
        <v>212</v>
      </c>
      <c r="C54" s="43" t="s">
        <v>49</v>
      </c>
      <c r="D54" s="44" t="s">
        <v>97</v>
      </c>
      <c r="E54" s="44">
        <v>3</v>
      </c>
      <c r="F54" s="44" t="s">
        <v>135</v>
      </c>
      <c r="G54" s="44">
        <f t="shared" si="0"/>
        <v>344100</v>
      </c>
      <c r="H54" s="23"/>
      <c r="I54" s="23"/>
      <c r="J54" s="23"/>
      <c r="K54" s="23"/>
      <c r="L54" s="23"/>
      <c r="M54" s="23"/>
      <c r="O54" s="38"/>
    </row>
    <row r="55" spans="1:15" s="15" customFormat="1" ht="60.75" customHeight="1" x14ac:dyDescent="0.25">
      <c r="A55" s="41">
        <v>46</v>
      </c>
      <c r="B55" s="43" t="s">
        <v>213</v>
      </c>
      <c r="C55" s="43" t="s">
        <v>50</v>
      </c>
      <c r="D55" s="44" t="s">
        <v>97</v>
      </c>
      <c r="E55" s="44">
        <v>3</v>
      </c>
      <c r="F55" s="44" t="s">
        <v>103</v>
      </c>
      <c r="G55" s="44">
        <f t="shared" si="0"/>
        <v>567000</v>
      </c>
      <c r="H55" s="23"/>
      <c r="I55" s="23"/>
      <c r="J55" s="23"/>
      <c r="K55" s="23"/>
      <c r="L55" s="23"/>
      <c r="M55" s="23"/>
      <c r="O55" s="38"/>
    </row>
    <row r="56" spans="1:15" s="15" customFormat="1" ht="55.5" customHeight="1" x14ac:dyDescent="0.25">
      <c r="A56" s="41">
        <v>47</v>
      </c>
      <c r="B56" s="43" t="s">
        <v>214</v>
      </c>
      <c r="C56" s="43" t="s">
        <v>51</v>
      </c>
      <c r="D56" s="44" t="s">
        <v>97</v>
      </c>
      <c r="E56" s="44">
        <v>3</v>
      </c>
      <c r="F56" s="44" t="s">
        <v>124</v>
      </c>
      <c r="G56" s="44">
        <f t="shared" si="0"/>
        <v>708900</v>
      </c>
      <c r="H56" s="23"/>
      <c r="I56" s="23"/>
      <c r="J56" s="23"/>
      <c r="K56" s="23"/>
      <c r="L56" s="23"/>
      <c r="M56" s="23"/>
      <c r="O56" s="38"/>
    </row>
    <row r="57" spans="1:15" s="15" customFormat="1" ht="87.75" customHeight="1" x14ac:dyDescent="0.25">
      <c r="A57" s="41">
        <v>48</v>
      </c>
      <c r="B57" s="43" t="s">
        <v>215</v>
      </c>
      <c r="C57" s="48" t="s">
        <v>52</v>
      </c>
      <c r="D57" s="44" t="s">
        <v>97</v>
      </c>
      <c r="E57" s="44">
        <v>3</v>
      </c>
      <c r="F57" s="44" t="s">
        <v>136</v>
      </c>
      <c r="G57" s="44">
        <f t="shared" si="0"/>
        <v>386700</v>
      </c>
      <c r="H57" s="23"/>
      <c r="I57" s="23"/>
      <c r="J57" s="23"/>
      <c r="K57" s="23"/>
      <c r="L57" s="23"/>
      <c r="M57" s="23"/>
      <c r="O57" s="38"/>
    </row>
    <row r="58" spans="1:15" s="15" customFormat="1" ht="93" customHeight="1" x14ac:dyDescent="0.25">
      <c r="A58" s="41">
        <v>49</v>
      </c>
      <c r="B58" s="45" t="s">
        <v>216</v>
      </c>
      <c r="C58" s="51" t="s">
        <v>53</v>
      </c>
      <c r="D58" s="44" t="s">
        <v>97</v>
      </c>
      <c r="E58" s="44">
        <v>3</v>
      </c>
      <c r="F58" s="44" t="s">
        <v>137</v>
      </c>
      <c r="G58" s="44">
        <f t="shared" si="0"/>
        <v>457500</v>
      </c>
      <c r="H58" s="23"/>
      <c r="I58" s="23"/>
      <c r="J58" s="23"/>
      <c r="K58" s="23"/>
      <c r="L58" s="23"/>
      <c r="M58" s="23"/>
      <c r="O58" s="38"/>
    </row>
    <row r="59" spans="1:15" s="15" customFormat="1" ht="68.25" customHeight="1" x14ac:dyDescent="0.25">
      <c r="A59" s="41">
        <v>50</v>
      </c>
      <c r="B59" s="43" t="s">
        <v>217</v>
      </c>
      <c r="C59" s="53" t="s">
        <v>54</v>
      </c>
      <c r="D59" s="44" t="s">
        <v>97</v>
      </c>
      <c r="E59" s="44">
        <v>2</v>
      </c>
      <c r="F59" s="44" t="s">
        <v>138</v>
      </c>
      <c r="G59" s="44">
        <f t="shared" si="0"/>
        <v>1346600</v>
      </c>
      <c r="H59" s="23"/>
      <c r="I59" s="23"/>
      <c r="J59" s="23"/>
      <c r="K59" s="23"/>
      <c r="L59" s="23"/>
      <c r="M59" s="23"/>
      <c r="O59" s="38"/>
    </row>
    <row r="60" spans="1:15" s="15" customFormat="1" ht="69.75" customHeight="1" x14ac:dyDescent="0.25">
      <c r="A60" s="41">
        <v>51</v>
      </c>
      <c r="B60" s="43" t="s">
        <v>218</v>
      </c>
      <c r="C60" s="43" t="s">
        <v>55</v>
      </c>
      <c r="D60" s="44" t="s">
        <v>97</v>
      </c>
      <c r="E60" s="44">
        <v>2</v>
      </c>
      <c r="F60" s="44" t="s">
        <v>139</v>
      </c>
      <c r="G60" s="44">
        <f t="shared" si="0"/>
        <v>1122200</v>
      </c>
      <c r="H60" s="23"/>
      <c r="I60" s="23"/>
      <c r="J60" s="23"/>
      <c r="K60" s="23"/>
      <c r="L60" s="23"/>
      <c r="M60" s="23"/>
      <c r="O60" s="38"/>
    </row>
    <row r="61" spans="1:15" s="15" customFormat="1" ht="54.75" customHeight="1" x14ac:dyDescent="0.25">
      <c r="A61" s="41">
        <v>52</v>
      </c>
      <c r="B61" s="43" t="s">
        <v>219</v>
      </c>
      <c r="C61" s="43" t="s">
        <v>56</v>
      </c>
      <c r="D61" s="44" t="s">
        <v>97</v>
      </c>
      <c r="E61" s="44">
        <v>10</v>
      </c>
      <c r="F61" s="44" t="s">
        <v>140</v>
      </c>
      <c r="G61" s="44">
        <f t="shared" si="0"/>
        <v>1280000</v>
      </c>
      <c r="H61" s="23"/>
      <c r="I61" s="23"/>
      <c r="J61" s="23"/>
      <c r="K61" s="23"/>
      <c r="L61" s="23"/>
      <c r="M61" s="23"/>
      <c r="O61" s="38"/>
    </row>
    <row r="62" spans="1:15" s="15" customFormat="1" ht="54" customHeight="1" x14ac:dyDescent="0.25">
      <c r="A62" s="41">
        <v>53</v>
      </c>
      <c r="B62" s="43" t="s">
        <v>220</v>
      </c>
      <c r="C62" s="43" t="s">
        <v>57</v>
      </c>
      <c r="D62" s="44" t="s">
        <v>97</v>
      </c>
      <c r="E62" s="44">
        <v>25</v>
      </c>
      <c r="F62" s="44" t="s">
        <v>141</v>
      </c>
      <c r="G62" s="44">
        <f t="shared" si="0"/>
        <v>277500</v>
      </c>
      <c r="H62" s="23"/>
      <c r="I62" s="23"/>
      <c r="J62" s="23"/>
      <c r="K62" s="23"/>
      <c r="L62" s="23"/>
      <c r="M62" s="23"/>
      <c r="O62" s="38"/>
    </row>
    <row r="63" spans="1:15" s="15" customFormat="1" ht="51" customHeight="1" x14ac:dyDescent="0.25">
      <c r="A63" s="41">
        <v>54</v>
      </c>
      <c r="B63" s="43" t="s">
        <v>221</v>
      </c>
      <c r="C63" s="43" t="s">
        <v>58</v>
      </c>
      <c r="D63" s="44" t="s">
        <v>97</v>
      </c>
      <c r="E63" s="44">
        <v>30</v>
      </c>
      <c r="F63" s="44" t="s">
        <v>142</v>
      </c>
      <c r="G63" s="44">
        <f t="shared" si="0"/>
        <v>1890000</v>
      </c>
      <c r="H63" s="23"/>
      <c r="I63" s="23"/>
      <c r="J63" s="23"/>
      <c r="K63" s="23"/>
      <c r="L63" s="23"/>
      <c r="M63" s="23"/>
      <c r="O63" s="38"/>
    </row>
    <row r="64" spans="1:15" s="15" customFormat="1" ht="56.25" customHeight="1" x14ac:dyDescent="0.25">
      <c r="A64" s="41">
        <v>55</v>
      </c>
      <c r="B64" s="43" t="s">
        <v>222</v>
      </c>
      <c r="C64" s="43" t="s">
        <v>59</v>
      </c>
      <c r="D64" s="44" t="s">
        <v>13</v>
      </c>
      <c r="E64" s="44">
        <v>20</v>
      </c>
      <c r="F64" s="44" t="s">
        <v>143</v>
      </c>
      <c r="G64" s="44">
        <f t="shared" si="0"/>
        <v>1200000</v>
      </c>
      <c r="H64" s="23"/>
      <c r="I64" s="23"/>
      <c r="J64" s="23"/>
      <c r="K64" s="23"/>
      <c r="L64" s="23"/>
      <c r="M64" s="23"/>
      <c r="O64" s="38"/>
    </row>
    <row r="65" spans="1:15" s="15" customFormat="1" ht="43.5" customHeight="1" x14ac:dyDescent="0.25">
      <c r="A65" s="41">
        <v>56</v>
      </c>
      <c r="B65" s="43" t="s">
        <v>223</v>
      </c>
      <c r="C65" s="43" t="s">
        <v>60</v>
      </c>
      <c r="D65" s="44" t="s">
        <v>13</v>
      </c>
      <c r="E65" s="44">
        <v>40</v>
      </c>
      <c r="F65" s="44" t="s">
        <v>144</v>
      </c>
      <c r="G65" s="44">
        <f t="shared" si="0"/>
        <v>1852000</v>
      </c>
      <c r="H65" s="23"/>
      <c r="I65" s="23"/>
      <c r="J65" s="23"/>
      <c r="K65" s="23"/>
      <c r="L65" s="23"/>
      <c r="M65" s="23"/>
      <c r="O65" s="38"/>
    </row>
    <row r="66" spans="1:15" s="15" customFormat="1" ht="57.75" customHeight="1" x14ac:dyDescent="0.25">
      <c r="A66" s="41">
        <v>57</v>
      </c>
      <c r="B66" s="43" t="s">
        <v>224</v>
      </c>
      <c r="C66" s="43" t="s">
        <v>61</v>
      </c>
      <c r="D66" s="44" t="s">
        <v>100</v>
      </c>
      <c r="E66" s="44">
        <v>30</v>
      </c>
      <c r="F66" s="44" t="s">
        <v>145</v>
      </c>
      <c r="G66" s="44">
        <f t="shared" si="0"/>
        <v>834000</v>
      </c>
      <c r="H66" s="23"/>
      <c r="I66" s="23"/>
      <c r="J66" s="23"/>
      <c r="K66" s="23"/>
      <c r="L66" s="23"/>
      <c r="M66" s="23"/>
      <c r="O66" s="38"/>
    </row>
    <row r="67" spans="1:15" s="15" customFormat="1" ht="85.5" customHeight="1" x14ac:dyDescent="0.25">
      <c r="A67" s="41">
        <v>58</v>
      </c>
      <c r="B67" s="43" t="s">
        <v>225</v>
      </c>
      <c r="C67" s="43" t="s">
        <v>62</v>
      </c>
      <c r="D67" s="44" t="s">
        <v>97</v>
      </c>
      <c r="E67" s="44">
        <v>30</v>
      </c>
      <c r="F67" s="44" t="s">
        <v>146</v>
      </c>
      <c r="G67" s="44">
        <f t="shared" si="0"/>
        <v>1191000</v>
      </c>
      <c r="H67" s="23"/>
      <c r="I67" s="23"/>
      <c r="J67" s="23"/>
      <c r="K67" s="23"/>
      <c r="L67" s="23"/>
      <c r="M67" s="23"/>
      <c r="O67" s="38"/>
    </row>
    <row r="68" spans="1:15" s="15" customFormat="1" ht="52.5" customHeight="1" x14ac:dyDescent="0.25">
      <c r="A68" s="41">
        <v>59</v>
      </c>
      <c r="B68" s="43" t="s">
        <v>226</v>
      </c>
      <c r="C68" s="43" t="s">
        <v>63</v>
      </c>
      <c r="D68" s="44" t="s">
        <v>97</v>
      </c>
      <c r="E68" s="44">
        <v>8</v>
      </c>
      <c r="F68" s="44" t="s">
        <v>147</v>
      </c>
      <c r="G68" s="44">
        <f t="shared" si="0"/>
        <v>1181600</v>
      </c>
      <c r="H68" s="23"/>
      <c r="I68" s="23"/>
      <c r="J68" s="23"/>
      <c r="K68" s="23"/>
      <c r="L68" s="23"/>
      <c r="M68" s="23"/>
      <c r="O68" s="38"/>
    </row>
    <row r="69" spans="1:15" s="15" customFormat="1" ht="34.5" customHeight="1" x14ac:dyDescent="0.25">
      <c r="A69" s="41">
        <v>60</v>
      </c>
      <c r="B69" s="43" t="s">
        <v>227</v>
      </c>
      <c r="C69" s="43" t="s">
        <v>64</v>
      </c>
      <c r="D69" s="44" t="s">
        <v>97</v>
      </c>
      <c r="E69" s="44">
        <v>20</v>
      </c>
      <c r="F69" s="44" t="s">
        <v>148</v>
      </c>
      <c r="G69" s="44">
        <f t="shared" si="0"/>
        <v>3514000</v>
      </c>
      <c r="H69" s="23"/>
      <c r="I69" s="23"/>
      <c r="J69" s="23"/>
      <c r="K69" s="23"/>
      <c r="L69" s="23"/>
      <c r="M69" s="23"/>
      <c r="O69" s="38"/>
    </row>
    <row r="70" spans="1:15" s="15" customFormat="1" ht="81.75" customHeight="1" x14ac:dyDescent="0.25">
      <c r="A70" s="41">
        <v>61</v>
      </c>
      <c r="B70" s="43" t="s">
        <v>228</v>
      </c>
      <c r="C70" s="43" t="s">
        <v>65</v>
      </c>
      <c r="D70" s="44" t="s">
        <v>97</v>
      </c>
      <c r="E70" s="44">
        <v>30</v>
      </c>
      <c r="F70" s="44" t="s">
        <v>149</v>
      </c>
      <c r="G70" s="44">
        <f t="shared" si="0"/>
        <v>852000</v>
      </c>
      <c r="H70" s="23"/>
      <c r="I70" s="23"/>
      <c r="J70" s="23"/>
      <c r="K70" s="23"/>
      <c r="L70" s="23"/>
      <c r="M70" s="23"/>
      <c r="O70" s="38"/>
    </row>
    <row r="71" spans="1:15" s="15" customFormat="1" ht="73.5" customHeight="1" x14ac:dyDescent="0.25">
      <c r="A71" s="41">
        <v>62</v>
      </c>
      <c r="B71" s="43" t="s">
        <v>229</v>
      </c>
      <c r="C71" s="43" t="s">
        <v>66</v>
      </c>
      <c r="D71" s="44" t="s">
        <v>97</v>
      </c>
      <c r="E71" s="44">
        <v>20</v>
      </c>
      <c r="F71" s="44" t="s">
        <v>150</v>
      </c>
      <c r="G71" s="44">
        <f t="shared" si="0"/>
        <v>2594000</v>
      </c>
      <c r="H71" s="23"/>
      <c r="I71" s="23"/>
      <c r="J71" s="23"/>
      <c r="K71" s="23"/>
      <c r="L71" s="23"/>
      <c r="M71" s="23"/>
      <c r="O71" s="38"/>
    </row>
    <row r="72" spans="1:15" s="15" customFormat="1" ht="51" customHeight="1" x14ac:dyDescent="0.25">
      <c r="A72" s="41">
        <v>63</v>
      </c>
      <c r="B72" s="43" t="s">
        <v>230</v>
      </c>
      <c r="C72" s="43" t="s">
        <v>67</v>
      </c>
      <c r="D72" s="44" t="s">
        <v>97</v>
      </c>
      <c r="E72" s="44">
        <v>30</v>
      </c>
      <c r="F72" s="44" t="s">
        <v>151</v>
      </c>
      <c r="G72" s="44">
        <f t="shared" si="0"/>
        <v>1254000</v>
      </c>
      <c r="H72" s="23"/>
      <c r="I72" s="23"/>
      <c r="J72" s="23"/>
      <c r="K72" s="23"/>
      <c r="L72" s="23"/>
      <c r="M72" s="23"/>
      <c r="O72" s="38"/>
    </row>
    <row r="73" spans="1:15" s="15" customFormat="1" ht="53.25" customHeight="1" x14ac:dyDescent="0.25">
      <c r="A73" s="41">
        <v>64</v>
      </c>
      <c r="B73" s="43" t="s">
        <v>231</v>
      </c>
      <c r="C73" s="43" t="s">
        <v>68</v>
      </c>
      <c r="D73" s="44" t="s">
        <v>97</v>
      </c>
      <c r="E73" s="44">
        <v>6</v>
      </c>
      <c r="F73" s="44" t="s">
        <v>140</v>
      </c>
      <c r="G73" s="44">
        <f t="shared" si="0"/>
        <v>768000</v>
      </c>
      <c r="H73" s="23"/>
      <c r="I73" s="23"/>
      <c r="J73" s="23"/>
      <c r="K73" s="23"/>
      <c r="L73" s="23"/>
      <c r="M73" s="23"/>
      <c r="O73" s="38"/>
    </row>
    <row r="74" spans="1:15" s="15" customFormat="1" ht="86.25" customHeight="1" x14ac:dyDescent="0.25">
      <c r="A74" s="41">
        <v>65</v>
      </c>
      <c r="B74" s="43" t="s">
        <v>90</v>
      </c>
      <c r="C74" s="43" t="s">
        <v>69</v>
      </c>
      <c r="D74" s="44" t="s">
        <v>97</v>
      </c>
      <c r="E74" s="44">
        <v>50</v>
      </c>
      <c r="F74" s="44" t="s">
        <v>152</v>
      </c>
      <c r="G74" s="44">
        <f t="shared" si="0"/>
        <v>945000</v>
      </c>
      <c r="H74" s="23"/>
      <c r="I74" s="23"/>
      <c r="J74" s="23"/>
      <c r="K74" s="23"/>
      <c r="L74" s="23"/>
      <c r="M74" s="23"/>
      <c r="O74" s="38"/>
    </row>
    <row r="75" spans="1:15" s="15" customFormat="1" ht="53.25" customHeight="1" x14ac:dyDescent="0.25">
      <c r="A75" s="41">
        <v>66</v>
      </c>
      <c r="B75" s="43" t="s">
        <v>91</v>
      </c>
      <c r="C75" s="43" t="s">
        <v>70</v>
      </c>
      <c r="D75" s="44" t="s">
        <v>97</v>
      </c>
      <c r="E75" s="44">
        <v>4</v>
      </c>
      <c r="F75" s="44" t="s">
        <v>147</v>
      </c>
      <c r="G75" s="44">
        <f t="shared" ref="G75:G95" si="1">E75*F75</f>
        <v>590800</v>
      </c>
      <c r="H75" s="23"/>
      <c r="I75" s="23"/>
      <c r="J75" s="23"/>
      <c r="K75" s="23"/>
      <c r="L75" s="23"/>
      <c r="M75" s="23"/>
      <c r="O75" s="38"/>
    </row>
    <row r="76" spans="1:15" s="15" customFormat="1" ht="96" customHeight="1" x14ac:dyDescent="0.25">
      <c r="A76" s="41">
        <v>67</v>
      </c>
      <c r="B76" s="43" t="s">
        <v>92</v>
      </c>
      <c r="C76" s="43" t="s">
        <v>71</v>
      </c>
      <c r="D76" s="44" t="s">
        <v>97</v>
      </c>
      <c r="E76" s="44">
        <v>20</v>
      </c>
      <c r="F76" s="44" t="s">
        <v>153</v>
      </c>
      <c r="G76" s="44">
        <f t="shared" si="1"/>
        <v>1942000</v>
      </c>
      <c r="H76" s="23"/>
      <c r="I76" s="23"/>
      <c r="J76" s="23"/>
      <c r="K76" s="23"/>
      <c r="L76" s="23"/>
      <c r="M76" s="23"/>
      <c r="O76" s="38"/>
    </row>
    <row r="77" spans="1:15" s="15" customFormat="1" ht="47.25" customHeight="1" x14ac:dyDescent="0.25">
      <c r="A77" s="41">
        <v>68</v>
      </c>
      <c r="B77" s="43" t="s">
        <v>93</v>
      </c>
      <c r="C77" s="43" t="s">
        <v>72</v>
      </c>
      <c r="D77" s="44" t="s">
        <v>97</v>
      </c>
      <c r="E77" s="44">
        <v>6</v>
      </c>
      <c r="F77" s="44" t="s">
        <v>154</v>
      </c>
      <c r="G77" s="44">
        <f t="shared" si="1"/>
        <v>637800</v>
      </c>
      <c r="H77" s="23"/>
      <c r="I77" s="23"/>
      <c r="J77" s="23"/>
      <c r="K77" s="23"/>
      <c r="L77" s="23"/>
      <c r="M77" s="23"/>
      <c r="O77" s="38"/>
    </row>
    <row r="78" spans="1:15" s="15" customFormat="1" ht="47.25" customHeight="1" x14ac:dyDescent="0.25">
      <c r="A78" s="41">
        <v>69</v>
      </c>
      <c r="B78" s="43" t="s">
        <v>94</v>
      </c>
      <c r="C78" s="43" t="s">
        <v>73</v>
      </c>
      <c r="D78" s="44" t="s">
        <v>97</v>
      </c>
      <c r="E78" s="44">
        <v>6</v>
      </c>
      <c r="F78" s="44" t="s">
        <v>142</v>
      </c>
      <c r="G78" s="44">
        <f t="shared" si="1"/>
        <v>378000</v>
      </c>
      <c r="H78" s="23"/>
      <c r="I78" s="23"/>
      <c r="J78" s="23"/>
      <c r="K78" s="23"/>
      <c r="L78" s="23"/>
      <c r="M78" s="23"/>
      <c r="O78" s="38"/>
    </row>
    <row r="79" spans="1:15" s="15" customFormat="1" ht="65.25" customHeight="1" x14ac:dyDescent="0.25">
      <c r="A79" s="41">
        <v>70</v>
      </c>
      <c r="B79" s="43" t="s">
        <v>95</v>
      </c>
      <c r="C79" s="43" t="s">
        <v>74</v>
      </c>
      <c r="D79" s="44" t="s">
        <v>97</v>
      </c>
      <c r="E79" s="44">
        <v>25</v>
      </c>
      <c r="F79" s="44" t="s">
        <v>155</v>
      </c>
      <c r="G79" s="44">
        <f t="shared" si="1"/>
        <v>1295000</v>
      </c>
      <c r="H79" s="23"/>
      <c r="I79" s="23"/>
      <c r="J79" s="23"/>
      <c r="K79" s="23"/>
      <c r="L79" s="23"/>
      <c r="M79" s="23"/>
      <c r="O79" s="38"/>
    </row>
    <row r="80" spans="1:15" s="15" customFormat="1" ht="55.5" customHeight="1" x14ac:dyDescent="0.25">
      <c r="A80" s="41">
        <v>71</v>
      </c>
      <c r="B80" s="43" t="s">
        <v>96</v>
      </c>
      <c r="C80" s="43" t="s">
        <v>75</v>
      </c>
      <c r="D80" s="44" t="s">
        <v>97</v>
      </c>
      <c r="E80" s="44">
        <v>25</v>
      </c>
      <c r="F80" s="44" t="s">
        <v>156</v>
      </c>
      <c r="G80" s="44">
        <f t="shared" si="1"/>
        <v>1460000</v>
      </c>
      <c r="H80" s="23"/>
      <c r="I80" s="23"/>
      <c r="J80" s="23"/>
      <c r="K80" s="23"/>
      <c r="L80" s="23"/>
      <c r="M80" s="23"/>
      <c r="O80" s="38"/>
    </row>
    <row r="81" spans="1:15" s="15" customFormat="1" ht="56.25" customHeight="1" x14ac:dyDescent="0.25">
      <c r="A81" s="41">
        <v>72</v>
      </c>
      <c r="B81" s="43" t="s">
        <v>232</v>
      </c>
      <c r="C81" s="43" t="s">
        <v>76</v>
      </c>
      <c r="D81" s="44" t="s">
        <v>97</v>
      </c>
      <c r="E81" s="44">
        <v>50</v>
      </c>
      <c r="F81" s="44" t="s">
        <v>145</v>
      </c>
      <c r="G81" s="44">
        <f t="shared" si="1"/>
        <v>1390000</v>
      </c>
      <c r="H81" s="23"/>
      <c r="I81" s="23"/>
      <c r="J81" s="23"/>
      <c r="K81" s="23"/>
      <c r="L81" s="23"/>
      <c r="M81" s="23"/>
      <c r="O81" s="38"/>
    </row>
    <row r="82" spans="1:15" s="15" customFormat="1" ht="56.25" customHeight="1" x14ac:dyDescent="0.25">
      <c r="A82" s="41">
        <v>73</v>
      </c>
      <c r="B82" s="43" t="s">
        <v>233</v>
      </c>
      <c r="C82" s="43" t="s">
        <v>77</v>
      </c>
      <c r="D82" s="44" t="s">
        <v>97</v>
      </c>
      <c r="E82" s="44">
        <v>5</v>
      </c>
      <c r="F82" s="44" t="s">
        <v>157</v>
      </c>
      <c r="G82" s="44">
        <f t="shared" si="1"/>
        <v>1239000</v>
      </c>
      <c r="H82" s="23"/>
      <c r="I82" s="23"/>
      <c r="J82" s="23"/>
      <c r="K82" s="23"/>
      <c r="L82" s="23"/>
      <c r="M82" s="23"/>
      <c r="O82" s="38"/>
    </row>
    <row r="83" spans="1:15" s="15" customFormat="1" ht="31.5" customHeight="1" x14ac:dyDescent="0.25">
      <c r="A83" s="41">
        <v>74</v>
      </c>
      <c r="B83" s="43" t="s">
        <v>234</v>
      </c>
      <c r="C83" s="43" t="s">
        <v>78</v>
      </c>
      <c r="D83" s="44" t="s">
        <v>13</v>
      </c>
      <c r="E83" s="44">
        <v>30</v>
      </c>
      <c r="F83" s="44" t="s">
        <v>158</v>
      </c>
      <c r="G83" s="44">
        <f t="shared" si="1"/>
        <v>1467000</v>
      </c>
      <c r="H83" s="23"/>
      <c r="I83" s="23"/>
      <c r="J83" s="23"/>
      <c r="K83" s="23"/>
      <c r="L83" s="23"/>
      <c r="M83" s="23"/>
      <c r="O83" s="38"/>
    </row>
    <row r="84" spans="1:15" s="15" customFormat="1" ht="64.5" customHeight="1" x14ac:dyDescent="0.25">
      <c r="A84" s="41">
        <v>75</v>
      </c>
      <c r="B84" s="43" t="s">
        <v>235</v>
      </c>
      <c r="C84" s="43" t="s">
        <v>79</v>
      </c>
      <c r="D84" s="44" t="s">
        <v>97</v>
      </c>
      <c r="E84" s="44">
        <v>45</v>
      </c>
      <c r="F84" s="44" t="s">
        <v>159</v>
      </c>
      <c r="G84" s="44">
        <f t="shared" si="1"/>
        <v>1633500</v>
      </c>
      <c r="H84" s="23"/>
      <c r="I84" s="23"/>
      <c r="J84" s="23"/>
      <c r="K84" s="23"/>
      <c r="L84" s="23"/>
      <c r="M84" s="23"/>
      <c r="O84" s="38"/>
    </row>
    <row r="85" spans="1:15" s="15" customFormat="1" ht="51" customHeight="1" x14ac:dyDescent="0.25">
      <c r="A85" s="41">
        <v>76</v>
      </c>
      <c r="B85" s="43" t="s">
        <v>236</v>
      </c>
      <c r="C85" s="43" t="s">
        <v>80</v>
      </c>
      <c r="D85" s="44" t="s">
        <v>99</v>
      </c>
      <c r="E85" s="44">
        <v>40</v>
      </c>
      <c r="F85" s="44" t="s">
        <v>160</v>
      </c>
      <c r="G85" s="44">
        <f t="shared" si="1"/>
        <v>1164000</v>
      </c>
      <c r="H85" s="23"/>
      <c r="I85" s="23"/>
      <c r="J85" s="23"/>
      <c r="K85" s="23"/>
      <c r="L85" s="23"/>
      <c r="M85" s="23"/>
      <c r="O85" s="38"/>
    </row>
    <row r="86" spans="1:15" s="15" customFormat="1" ht="45.75" customHeight="1" x14ac:dyDescent="0.25">
      <c r="A86" s="41">
        <v>77</v>
      </c>
      <c r="B86" s="43" t="s">
        <v>237</v>
      </c>
      <c r="C86" s="43" t="s">
        <v>81</v>
      </c>
      <c r="D86" s="44" t="s">
        <v>99</v>
      </c>
      <c r="E86" s="44">
        <v>40</v>
      </c>
      <c r="F86" s="44" t="s">
        <v>161</v>
      </c>
      <c r="G86" s="44">
        <f t="shared" si="1"/>
        <v>376000</v>
      </c>
      <c r="H86" s="23"/>
      <c r="I86" s="23"/>
      <c r="J86" s="23"/>
      <c r="K86" s="23"/>
      <c r="L86" s="23"/>
      <c r="M86" s="23"/>
      <c r="O86" s="38"/>
    </row>
    <row r="87" spans="1:15" s="15" customFormat="1" ht="109.5" customHeight="1" x14ac:dyDescent="0.25">
      <c r="A87" s="41">
        <v>78</v>
      </c>
      <c r="B87" s="43" t="s">
        <v>238</v>
      </c>
      <c r="C87" s="43" t="s">
        <v>82</v>
      </c>
      <c r="D87" s="44" t="s">
        <v>97</v>
      </c>
      <c r="E87" s="44">
        <v>40</v>
      </c>
      <c r="F87" s="44" t="s">
        <v>162</v>
      </c>
      <c r="G87" s="44">
        <f t="shared" si="1"/>
        <v>3192000</v>
      </c>
      <c r="H87" s="23"/>
      <c r="I87" s="23"/>
      <c r="J87" s="23"/>
      <c r="K87" s="23"/>
      <c r="L87" s="23"/>
      <c r="M87" s="23"/>
      <c r="O87" s="38"/>
    </row>
    <row r="88" spans="1:15" s="15" customFormat="1" ht="43.5" customHeight="1" x14ac:dyDescent="0.25">
      <c r="A88" s="41">
        <v>79</v>
      </c>
      <c r="B88" s="43" t="s">
        <v>239</v>
      </c>
      <c r="C88" s="43" t="s">
        <v>83</v>
      </c>
      <c r="D88" s="44" t="s">
        <v>99</v>
      </c>
      <c r="E88" s="44">
        <v>30</v>
      </c>
      <c r="F88" s="44" t="s">
        <v>163</v>
      </c>
      <c r="G88" s="44">
        <f t="shared" si="1"/>
        <v>1176000</v>
      </c>
      <c r="H88" s="23"/>
      <c r="I88" s="23"/>
      <c r="J88" s="23"/>
      <c r="K88" s="23"/>
      <c r="L88" s="23"/>
      <c r="M88" s="23"/>
      <c r="O88" s="38"/>
    </row>
    <row r="89" spans="1:15" s="15" customFormat="1" ht="39.75" customHeight="1" x14ac:dyDescent="0.25">
      <c r="A89" s="41">
        <v>80</v>
      </c>
      <c r="B89" s="43" t="s">
        <v>240</v>
      </c>
      <c r="C89" s="43" t="s">
        <v>84</v>
      </c>
      <c r="D89" s="44" t="s">
        <v>99</v>
      </c>
      <c r="E89" s="44">
        <v>30</v>
      </c>
      <c r="F89" s="44" t="s">
        <v>164</v>
      </c>
      <c r="G89" s="44">
        <f t="shared" si="1"/>
        <v>1242000</v>
      </c>
      <c r="H89" s="23"/>
      <c r="I89" s="23"/>
      <c r="J89" s="23"/>
      <c r="K89" s="23"/>
      <c r="L89" s="23"/>
      <c r="M89" s="23"/>
      <c r="O89" s="38"/>
    </row>
    <row r="90" spans="1:15" s="15" customFormat="1" ht="43.5" customHeight="1" x14ac:dyDescent="0.25">
      <c r="A90" s="41">
        <v>81</v>
      </c>
      <c r="B90" s="43" t="s">
        <v>241</v>
      </c>
      <c r="C90" s="43" t="s">
        <v>85</v>
      </c>
      <c r="D90" s="44" t="s">
        <v>99</v>
      </c>
      <c r="E90" s="44">
        <v>30</v>
      </c>
      <c r="F90" s="44" t="s">
        <v>163</v>
      </c>
      <c r="G90" s="44">
        <f t="shared" si="1"/>
        <v>1176000</v>
      </c>
      <c r="H90" s="23"/>
      <c r="I90" s="23"/>
      <c r="J90" s="23"/>
      <c r="K90" s="23"/>
      <c r="L90" s="23"/>
      <c r="M90" s="23"/>
      <c r="O90" s="38"/>
    </row>
    <row r="91" spans="1:15" s="15" customFormat="1" ht="54" customHeight="1" x14ac:dyDescent="0.25">
      <c r="A91" s="41">
        <v>82</v>
      </c>
      <c r="B91" s="43" t="s">
        <v>242</v>
      </c>
      <c r="C91" s="43" t="s">
        <v>86</v>
      </c>
      <c r="D91" s="44" t="s">
        <v>97</v>
      </c>
      <c r="E91" s="44">
        <v>30</v>
      </c>
      <c r="F91" s="44" t="s">
        <v>132</v>
      </c>
      <c r="G91" s="44">
        <f t="shared" si="1"/>
        <v>627000</v>
      </c>
      <c r="H91" s="23"/>
      <c r="I91" s="23"/>
      <c r="J91" s="23"/>
      <c r="K91" s="23"/>
      <c r="L91" s="23"/>
      <c r="M91" s="23"/>
      <c r="O91" s="38"/>
    </row>
    <row r="92" spans="1:15" s="15" customFormat="1" ht="51" customHeight="1" x14ac:dyDescent="0.25">
      <c r="A92" s="41">
        <v>83</v>
      </c>
      <c r="B92" s="43" t="s">
        <v>243</v>
      </c>
      <c r="C92" s="43" t="s">
        <v>87</v>
      </c>
      <c r="D92" s="44" t="s">
        <v>97</v>
      </c>
      <c r="E92" s="44">
        <v>30</v>
      </c>
      <c r="F92" s="44" t="s">
        <v>165</v>
      </c>
      <c r="G92" s="44">
        <f t="shared" si="1"/>
        <v>1257000</v>
      </c>
      <c r="H92" s="23"/>
      <c r="I92" s="23"/>
      <c r="J92" s="23"/>
      <c r="K92" s="23"/>
      <c r="L92" s="23"/>
      <c r="M92" s="23"/>
      <c r="O92" s="38"/>
    </row>
    <row r="93" spans="1:15" s="15" customFormat="1" ht="46.5" customHeight="1" x14ac:dyDescent="0.25">
      <c r="A93" s="41">
        <v>84</v>
      </c>
      <c r="B93" s="43" t="s">
        <v>244</v>
      </c>
      <c r="C93" s="43" t="s">
        <v>88</v>
      </c>
      <c r="D93" s="44" t="s">
        <v>97</v>
      </c>
      <c r="E93" s="44">
        <v>29</v>
      </c>
      <c r="F93" s="44" t="s">
        <v>166</v>
      </c>
      <c r="G93" s="44">
        <f t="shared" si="1"/>
        <v>7183300</v>
      </c>
      <c r="H93" s="23"/>
      <c r="I93" s="23"/>
      <c r="J93" s="23"/>
      <c r="K93" s="23"/>
      <c r="L93" s="23"/>
      <c r="M93" s="23"/>
      <c r="O93" s="38"/>
    </row>
    <row r="94" spans="1:15" s="15" customFormat="1" ht="72.75" customHeight="1" x14ac:dyDescent="0.25">
      <c r="A94" s="41">
        <v>85</v>
      </c>
      <c r="B94" s="43" t="s">
        <v>245</v>
      </c>
      <c r="C94" s="43" t="s">
        <v>89</v>
      </c>
      <c r="D94" s="44" t="s">
        <v>13</v>
      </c>
      <c r="E94" s="44">
        <v>30</v>
      </c>
      <c r="F94" s="44" t="s">
        <v>167</v>
      </c>
      <c r="G94" s="44">
        <f t="shared" si="1"/>
        <v>195000</v>
      </c>
      <c r="H94" s="23"/>
      <c r="I94" s="23"/>
      <c r="J94" s="23"/>
      <c r="K94" s="23"/>
      <c r="L94" s="23"/>
      <c r="M94" s="23"/>
      <c r="O94" s="38"/>
    </row>
    <row r="95" spans="1:15" s="15" customFormat="1" ht="53.25" customHeight="1" x14ac:dyDescent="0.25">
      <c r="A95" s="41">
        <v>86</v>
      </c>
      <c r="B95" s="48" t="s">
        <v>246</v>
      </c>
      <c r="C95" s="48" t="s">
        <v>247</v>
      </c>
      <c r="D95" s="49" t="s">
        <v>97</v>
      </c>
      <c r="E95" s="49">
        <v>8</v>
      </c>
      <c r="F95" s="49" t="s">
        <v>142</v>
      </c>
      <c r="G95" s="44">
        <f t="shared" si="1"/>
        <v>504000</v>
      </c>
      <c r="H95" s="23"/>
      <c r="I95" s="23"/>
      <c r="J95" s="23"/>
      <c r="K95" s="23"/>
      <c r="L95" s="23"/>
      <c r="M95" s="23"/>
      <c r="O95" s="38"/>
    </row>
    <row r="96" spans="1:15" s="12" customFormat="1" ht="18.75" customHeight="1" x14ac:dyDescent="0.25">
      <c r="A96" s="36"/>
      <c r="B96" s="39" t="s">
        <v>7</v>
      </c>
      <c r="C96" s="39"/>
      <c r="D96" s="36"/>
      <c r="E96" s="42"/>
      <c r="F96" s="37"/>
      <c r="G96" s="40">
        <f>SUM(G10:G95)</f>
        <v>107164800</v>
      </c>
      <c r="H96" s="24"/>
      <c r="I96" s="24"/>
      <c r="J96" s="24"/>
      <c r="K96" s="24"/>
      <c r="L96" s="24"/>
      <c r="M96" s="24"/>
      <c r="O96" s="7"/>
    </row>
    <row r="97" spans="1:15" ht="21.75" customHeight="1" x14ac:dyDescent="0.25">
      <c r="A97" s="25"/>
      <c r="B97" s="59" t="s">
        <v>5</v>
      </c>
      <c r="C97" s="59"/>
      <c r="D97" s="59"/>
      <c r="E97" s="59"/>
      <c r="F97" s="59"/>
      <c r="G97" s="59"/>
      <c r="H97" s="24"/>
      <c r="I97" s="24"/>
      <c r="J97" s="24"/>
      <c r="K97" s="24"/>
      <c r="L97" s="24"/>
      <c r="M97" s="24"/>
      <c r="O97"/>
    </row>
    <row r="98" spans="1:15" ht="24" customHeight="1" x14ac:dyDescent="0.25">
      <c r="A98" s="25"/>
      <c r="B98" s="61" t="s">
        <v>9</v>
      </c>
      <c r="C98" s="61"/>
      <c r="D98" s="61"/>
      <c r="E98" s="61"/>
      <c r="F98" s="61"/>
      <c r="G98" s="61"/>
      <c r="H98" s="24"/>
      <c r="I98" s="24"/>
      <c r="J98" s="24"/>
      <c r="K98" s="24"/>
      <c r="L98" s="24"/>
      <c r="M98" s="24"/>
      <c r="O98"/>
    </row>
    <row r="99" spans="1:15" ht="36" customHeight="1" x14ac:dyDescent="0.25">
      <c r="A99" s="25"/>
      <c r="B99" s="62" t="s">
        <v>259</v>
      </c>
      <c r="C99" s="62"/>
      <c r="D99" s="62"/>
      <c r="E99" s="62"/>
      <c r="F99" s="62"/>
      <c r="G99" s="62"/>
      <c r="H99" s="24"/>
      <c r="I99" s="24"/>
      <c r="J99" s="24"/>
      <c r="K99" s="24"/>
      <c r="L99" s="24"/>
      <c r="M99" s="24"/>
      <c r="O99"/>
    </row>
    <row r="100" spans="1:15" ht="36.75" customHeight="1" x14ac:dyDescent="0.25">
      <c r="A100" s="26"/>
      <c r="B100" s="62" t="s">
        <v>260</v>
      </c>
      <c r="C100" s="62"/>
      <c r="D100" s="62"/>
      <c r="E100" s="62"/>
      <c r="F100" s="62"/>
      <c r="G100" s="62"/>
      <c r="H100" s="24"/>
      <c r="I100" s="24"/>
      <c r="J100" s="24"/>
      <c r="K100" s="24"/>
      <c r="L100" s="24"/>
      <c r="M100" s="24"/>
      <c r="O100"/>
    </row>
    <row r="101" spans="1:15" ht="339" customHeight="1" x14ac:dyDescent="0.25">
      <c r="A101" s="26"/>
      <c r="B101" s="60" t="s">
        <v>11</v>
      </c>
      <c r="C101" s="60"/>
      <c r="D101" s="60"/>
      <c r="E101" s="60"/>
      <c r="F101" s="60"/>
      <c r="G101" s="60"/>
      <c r="H101" s="24"/>
      <c r="I101" s="24"/>
      <c r="J101" s="24"/>
      <c r="K101" s="24"/>
      <c r="L101" s="24"/>
      <c r="M101" s="24"/>
      <c r="O101"/>
    </row>
    <row r="102" spans="1:15" s="12" customFormat="1" ht="75.75" customHeight="1" x14ac:dyDescent="0.25">
      <c r="A102" s="26"/>
      <c r="B102" s="54" t="s">
        <v>12</v>
      </c>
      <c r="C102" s="54"/>
      <c r="D102" s="54"/>
      <c r="E102" s="54"/>
      <c r="F102" s="54"/>
      <c r="G102" s="54"/>
      <c r="H102" s="24"/>
      <c r="I102" s="24"/>
      <c r="J102" s="24"/>
      <c r="K102" s="24"/>
      <c r="L102" s="24"/>
      <c r="M102" s="24"/>
    </row>
    <row r="103" spans="1:15" ht="51" customHeight="1" x14ac:dyDescent="0.25">
      <c r="A103" s="25"/>
      <c r="B103" s="12"/>
      <c r="C103" s="30" t="s">
        <v>10</v>
      </c>
      <c r="D103" s="24"/>
      <c r="E103" s="28"/>
      <c r="F103" s="28"/>
      <c r="G103" s="28"/>
      <c r="H103" s="24"/>
      <c r="I103" s="24"/>
      <c r="J103" s="24"/>
      <c r="K103" s="24"/>
      <c r="L103" s="24"/>
      <c r="M103" s="24"/>
      <c r="O103"/>
    </row>
    <row r="104" spans="1:15" ht="1.5" customHeight="1" x14ac:dyDescent="0.3">
      <c r="A104" s="19"/>
      <c r="B104" s="18"/>
      <c r="C104" s="18"/>
      <c r="D104" s="33"/>
      <c r="E104" s="33"/>
      <c r="F104" s="33"/>
      <c r="G104" s="33"/>
      <c r="H104" s="18"/>
      <c r="I104" s="18"/>
      <c r="J104" s="18"/>
      <c r="K104" s="18"/>
      <c r="L104" s="18"/>
      <c r="M104" s="18"/>
      <c r="O104"/>
    </row>
    <row r="105" spans="1:15" x14ac:dyDescent="0.25">
      <c r="A105" s="25"/>
      <c r="B105" s="23"/>
      <c r="C105" s="23"/>
      <c r="D105" s="24"/>
      <c r="E105" s="24"/>
      <c r="F105" s="28"/>
      <c r="G105" s="28"/>
      <c r="H105" s="24"/>
      <c r="I105" s="24"/>
      <c r="J105" s="24"/>
      <c r="K105" s="24"/>
      <c r="L105" s="24"/>
      <c r="M105" s="24"/>
      <c r="O105"/>
    </row>
    <row r="106" spans="1:15" s="12" customFormat="1" x14ac:dyDescent="0.25">
      <c r="A106" s="25"/>
      <c r="B106" s="23"/>
      <c r="C106" s="23"/>
      <c r="D106" s="29"/>
      <c r="E106" s="29"/>
      <c r="F106" s="29"/>
      <c r="G106" s="30"/>
      <c r="H106" s="24"/>
      <c r="I106" s="24"/>
      <c r="J106" s="24"/>
      <c r="K106" s="24"/>
      <c r="L106" s="24"/>
      <c r="M106" s="24"/>
    </row>
    <row r="107" spans="1:15" s="12" customFormat="1" x14ac:dyDescent="0.25">
      <c r="A107" s="25"/>
      <c r="B107" s="23"/>
      <c r="C107" s="23"/>
      <c r="D107" s="24"/>
      <c r="E107" s="24"/>
      <c r="F107" s="28"/>
      <c r="G107" s="28"/>
      <c r="H107" s="24"/>
      <c r="I107" s="24"/>
      <c r="J107" s="24"/>
      <c r="K107" s="24"/>
      <c r="L107" s="24"/>
      <c r="M107" s="24"/>
    </row>
    <row r="108" spans="1:15" ht="34.5" customHeight="1" x14ac:dyDescent="0.25">
      <c r="A108" s="25"/>
      <c r="B108" s="23"/>
      <c r="C108" s="23"/>
      <c r="D108" s="31"/>
      <c r="E108" s="31"/>
      <c r="F108" s="31"/>
      <c r="G108" s="31"/>
      <c r="H108" s="24"/>
      <c r="I108" s="24"/>
      <c r="J108" s="24"/>
      <c r="K108" s="24"/>
      <c r="L108" s="24"/>
      <c r="M108" s="24"/>
      <c r="O108"/>
    </row>
    <row r="109" spans="1:15" x14ac:dyDescent="0.25">
      <c r="A109" s="25"/>
      <c r="B109" s="23"/>
      <c r="C109" s="23"/>
      <c r="D109" s="24"/>
      <c r="E109" s="24"/>
      <c r="F109" s="28"/>
      <c r="G109" s="28"/>
      <c r="H109" s="24"/>
      <c r="I109" s="24"/>
      <c r="J109" s="24"/>
      <c r="K109" s="24"/>
      <c r="L109" s="24"/>
      <c r="M109" s="24"/>
      <c r="O109"/>
    </row>
    <row r="110" spans="1:15" x14ac:dyDescent="0.25">
      <c r="A110" s="25"/>
      <c r="B110" s="23"/>
      <c r="C110" s="23"/>
      <c r="D110" s="29"/>
      <c r="E110" s="29"/>
      <c r="F110" s="29"/>
      <c r="G110" s="29"/>
      <c r="H110" s="24"/>
      <c r="I110" s="24"/>
      <c r="J110" s="24"/>
      <c r="K110" s="24"/>
      <c r="L110" s="24"/>
      <c r="M110" s="24"/>
      <c r="O110"/>
    </row>
    <row r="111" spans="1:15" x14ac:dyDescent="0.25">
      <c r="A111" s="26"/>
      <c r="B111" s="23"/>
      <c r="C111" s="23"/>
      <c r="D111" s="24"/>
      <c r="E111" s="24"/>
      <c r="F111" s="28"/>
      <c r="G111" s="28"/>
      <c r="H111" s="24"/>
      <c r="I111" s="24"/>
      <c r="J111" s="24"/>
      <c r="K111" s="24"/>
      <c r="L111" s="24"/>
      <c r="M111" s="24"/>
      <c r="O111"/>
    </row>
    <row r="112" spans="1:15" x14ac:dyDescent="0.25">
      <c r="A112" s="26"/>
      <c r="B112" s="32"/>
      <c r="C112" s="32"/>
      <c r="D112" s="32"/>
      <c r="E112" s="32"/>
      <c r="F112" s="32"/>
      <c r="G112" s="32"/>
      <c r="H112" s="24"/>
      <c r="I112" s="24"/>
      <c r="J112" s="24"/>
      <c r="K112" s="24"/>
      <c r="L112" s="24"/>
      <c r="M112" s="24"/>
      <c r="O112"/>
    </row>
    <row r="113" spans="1:15" x14ac:dyDescent="0.25">
      <c r="A113" s="26"/>
      <c r="B113" s="27"/>
      <c r="C113" s="27"/>
      <c r="D113" s="24"/>
      <c r="E113" s="24"/>
      <c r="F113" s="28"/>
      <c r="G113" s="28"/>
      <c r="H113" s="24"/>
      <c r="I113" s="24"/>
      <c r="J113" s="24"/>
      <c r="K113" s="24"/>
      <c r="L113" s="24"/>
      <c r="M113" s="24"/>
      <c r="O113"/>
    </row>
    <row r="114" spans="1:15" x14ac:dyDescent="0.25">
      <c r="A114" s="25"/>
      <c r="B114" s="27"/>
      <c r="C114" s="27"/>
      <c r="D114" s="24"/>
      <c r="E114" s="24"/>
      <c r="F114" s="28"/>
      <c r="G114" s="28"/>
      <c r="H114" s="24"/>
      <c r="I114" s="24"/>
      <c r="J114" s="24"/>
      <c r="K114" s="24"/>
      <c r="L114" s="24"/>
      <c r="M114" s="24"/>
      <c r="O114"/>
    </row>
    <row r="115" spans="1:15" ht="18.75" x14ac:dyDescent="0.3">
      <c r="A115" s="19"/>
      <c r="B115" s="20"/>
      <c r="C115" s="20"/>
      <c r="D115" s="18"/>
      <c r="E115" s="18"/>
      <c r="F115" s="21"/>
      <c r="G115" s="21"/>
      <c r="H115" s="18"/>
      <c r="I115" s="18"/>
      <c r="J115" s="18"/>
      <c r="K115" s="18"/>
      <c r="L115" s="18"/>
      <c r="M115" s="18"/>
      <c r="O115"/>
    </row>
    <row r="116" spans="1:15" ht="18.75" x14ac:dyDescent="0.3">
      <c r="A116" s="19"/>
      <c r="B116" s="20"/>
      <c r="C116" s="20"/>
      <c r="D116" s="18"/>
      <c r="E116" s="18"/>
      <c r="F116" s="21"/>
      <c r="G116" s="21"/>
      <c r="H116" s="18"/>
      <c r="I116" s="18"/>
      <c r="J116" s="18"/>
      <c r="K116" s="18"/>
      <c r="L116" s="18"/>
      <c r="M116" s="18"/>
      <c r="O116"/>
    </row>
    <row r="117" spans="1:15" ht="18.75" x14ac:dyDescent="0.3">
      <c r="A117" s="19"/>
      <c r="B117" s="20"/>
      <c r="C117" s="20"/>
      <c r="D117" s="18"/>
      <c r="E117" s="18"/>
      <c r="F117" s="21"/>
      <c r="G117" s="21"/>
      <c r="H117" s="18"/>
      <c r="I117" s="18"/>
      <c r="J117" s="18"/>
      <c r="K117" s="18"/>
      <c r="L117" s="18"/>
      <c r="M117" s="18"/>
      <c r="O117"/>
    </row>
    <row r="118" spans="1:15" ht="18.75" x14ac:dyDescent="0.3">
      <c r="A118" s="19"/>
      <c r="B118" s="20"/>
      <c r="C118" s="20"/>
      <c r="D118" s="18"/>
      <c r="E118" s="18"/>
      <c r="F118" s="21"/>
      <c r="G118" s="21"/>
      <c r="H118" s="18"/>
      <c r="I118" s="18"/>
      <c r="J118" s="18"/>
      <c r="K118" s="18"/>
      <c r="L118" s="18"/>
      <c r="M118" s="18"/>
      <c r="O118"/>
    </row>
    <row r="119" spans="1:15" ht="18.75" x14ac:dyDescent="0.3">
      <c r="A119" s="19"/>
      <c r="B119" s="20"/>
      <c r="C119" s="20"/>
      <c r="D119" s="18"/>
      <c r="E119" s="18"/>
      <c r="F119" s="21"/>
      <c r="G119" s="21"/>
      <c r="H119" s="18"/>
      <c r="I119" s="18"/>
      <c r="J119" s="18"/>
      <c r="K119" s="18"/>
      <c r="L119" s="18"/>
      <c r="M119" s="18"/>
      <c r="O119"/>
    </row>
    <row r="120" spans="1:15" ht="18.75" x14ac:dyDescent="0.3">
      <c r="A120" s="19"/>
      <c r="B120" s="20"/>
      <c r="C120" s="20"/>
      <c r="D120" s="18"/>
      <c r="E120" s="18"/>
      <c r="F120" s="21"/>
      <c r="G120" s="21"/>
      <c r="H120" s="18"/>
      <c r="I120" s="18"/>
      <c r="J120" s="18"/>
      <c r="K120" s="18"/>
      <c r="L120" s="18"/>
      <c r="M120" s="18"/>
      <c r="O120"/>
    </row>
    <row r="121" spans="1:15" ht="15.75" x14ac:dyDescent="0.25">
      <c r="A121" s="11"/>
      <c r="B121" s="10"/>
      <c r="C121" s="10"/>
      <c r="D121" s="8"/>
      <c r="E121" s="8"/>
      <c r="F121" s="13"/>
      <c r="G121" s="13"/>
      <c r="H121" s="8"/>
      <c r="I121" s="8"/>
      <c r="J121" s="8"/>
      <c r="K121" s="8"/>
      <c r="L121" s="8"/>
      <c r="M121" s="8"/>
      <c r="O121"/>
    </row>
    <row r="122" spans="1:15" ht="15.75" x14ac:dyDescent="0.25">
      <c r="A122" s="11"/>
      <c r="B122" s="10"/>
      <c r="C122" s="10"/>
      <c r="D122" s="8"/>
      <c r="E122" s="8"/>
      <c r="F122" s="13"/>
      <c r="G122" s="13"/>
      <c r="H122" s="8"/>
      <c r="I122" s="8"/>
      <c r="J122" s="8"/>
      <c r="K122" s="8"/>
      <c r="L122" s="8"/>
      <c r="M122" s="8"/>
      <c r="O122"/>
    </row>
    <row r="123" spans="1:15" ht="15.75" x14ac:dyDescent="0.25">
      <c r="A123" s="11"/>
      <c r="B123" s="10"/>
      <c r="C123" s="10"/>
      <c r="D123" s="8"/>
      <c r="E123" s="8"/>
      <c r="F123" s="13"/>
      <c r="G123" s="13"/>
      <c r="H123" s="8"/>
      <c r="I123" s="8"/>
      <c r="J123" s="8"/>
      <c r="K123" s="8"/>
      <c r="L123" s="8"/>
      <c r="M123" s="8"/>
      <c r="O123"/>
    </row>
    <row r="124" spans="1:15" ht="15.75" x14ac:dyDescent="0.25">
      <c r="A124" s="9"/>
      <c r="B124" s="10"/>
      <c r="C124" s="10"/>
      <c r="D124" s="8"/>
      <c r="E124" s="8"/>
      <c r="F124" s="13"/>
      <c r="G124" s="13"/>
      <c r="H124" s="8"/>
      <c r="I124" s="8"/>
      <c r="J124" s="8"/>
      <c r="K124" s="8"/>
      <c r="L124" s="8"/>
      <c r="M124" s="8"/>
      <c r="O124"/>
    </row>
    <row r="125" spans="1:15" ht="15.75" x14ac:dyDescent="0.25">
      <c r="A125" s="9"/>
      <c r="B125" s="10"/>
      <c r="C125" s="10"/>
      <c r="D125" s="8"/>
      <c r="E125" s="8"/>
      <c r="F125" s="13"/>
      <c r="G125" s="13"/>
      <c r="H125" s="8"/>
      <c r="I125" s="8"/>
      <c r="J125" s="8"/>
      <c r="K125" s="8"/>
      <c r="L125" s="8"/>
      <c r="M125" s="8"/>
      <c r="O125"/>
    </row>
    <row r="126" spans="1:15" ht="15.75" x14ac:dyDescent="0.25">
      <c r="A126" s="9"/>
      <c r="B126" s="10"/>
      <c r="C126" s="10"/>
      <c r="D126" s="8"/>
      <c r="E126" s="8"/>
      <c r="F126" s="13"/>
      <c r="G126" s="13"/>
      <c r="H126" s="8"/>
      <c r="I126" s="8"/>
      <c r="J126" s="8"/>
      <c r="K126" s="8"/>
      <c r="L126" s="8"/>
      <c r="M126" s="8"/>
      <c r="O126"/>
    </row>
    <row r="127" spans="1:15" ht="15.75" x14ac:dyDescent="0.25">
      <c r="A127" s="9"/>
      <c r="B127" s="10"/>
      <c r="C127" s="10"/>
      <c r="D127" s="8"/>
      <c r="E127" s="8"/>
      <c r="F127" s="13"/>
      <c r="G127" s="13"/>
      <c r="H127" s="8"/>
      <c r="I127" s="8"/>
      <c r="J127" s="8"/>
      <c r="K127" s="8"/>
      <c r="L127" s="8"/>
      <c r="M127" s="8"/>
      <c r="O127"/>
    </row>
    <row r="128" spans="1:15" ht="15.75" x14ac:dyDescent="0.25">
      <c r="A128" s="9"/>
      <c r="B128" s="10"/>
      <c r="C128" s="10"/>
      <c r="D128" s="8"/>
      <c r="E128" s="8"/>
      <c r="F128" s="13"/>
      <c r="G128" s="13"/>
      <c r="H128" s="8"/>
      <c r="I128" s="8"/>
      <c r="J128" s="8"/>
      <c r="K128" s="8"/>
      <c r="L128" s="8"/>
      <c r="M128" s="8"/>
      <c r="O128"/>
    </row>
    <row r="129" spans="1:15" ht="15.75" x14ac:dyDescent="0.25">
      <c r="A129" s="9"/>
      <c r="B129" s="10"/>
      <c r="C129" s="10"/>
      <c r="D129" s="8"/>
      <c r="E129" s="8"/>
      <c r="F129" s="13"/>
      <c r="G129" s="13"/>
      <c r="H129" s="8"/>
      <c r="I129" s="8"/>
      <c r="J129" s="8"/>
      <c r="K129" s="8"/>
      <c r="L129" s="8"/>
      <c r="M129" s="8"/>
      <c r="O129"/>
    </row>
    <row r="130" spans="1:15" ht="15.75" x14ac:dyDescent="0.25">
      <c r="A130" s="9"/>
      <c r="B130" s="10"/>
      <c r="C130" s="10"/>
      <c r="D130" s="8"/>
      <c r="E130" s="8"/>
      <c r="F130" s="13"/>
      <c r="G130" s="13"/>
      <c r="H130" s="8"/>
      <c r="I130" s="8"/>
      <c r="J130" s="8"/>
      <c r="K130" s="8"/>
      <c r="L130" s="8"/>
      <c r="M130" s="8"/>
      <c r="O130"/>
    </row>
    <row r="131" spans="1:15" ht="15.75" x14ac:dyDescent="0.25">
      <c r="A131" s="11"/>
      <c r="B131" s="10"/>
      <c r="C131" s="10"/>
      <c r="D131" s="8"/>
      <c r="E131" s="8"/>
      <c r="F131" s="13"/>
      <c r="G131" s="13"/>
      <c r="H131" s="8"/>
      <c r="I131" s="8"/>
      <c r="J131" s="8"/>
      <c r="K131" s="8"/>
      <c r="L131" s="8"/>
      <c r="M131" s="8"/>
      <c r="O131"/>
    </row>
    <row r="132" spans="1:15" ht="15.75" x14ac:dyDescent="0.25">
      <c r="A132" s="11"/>
      <c r="B132" s="10"/>
      <c r="C132" s="10"/>
      <c r="D132" s="8"/>
      <c r="E132" s="8"/>
      <c r="F132" s="13"/>
      <c r="G132" s="13"/>
      <c r="H132" s="8"/>
      <c r="I132" s="8"/>
      <c r="J132" s="8"/>
      <c r="K132" s="8"/>
      <c r="L132" s="8"/>
      <c r="M132" s="8"/>
      <c r="O132"/>
    </row>
    <row r="133" spans="1:15" ht="15.75" x14ac:dyDescent="0.25">
      <c r="A133" s="11"/>
      <c r="B133" s="10"/>
      <c r="C133" s="10"/>
      <c r="D133" s="8"/>
      <c r="E133" s="8"/>
      <c r="F133" s="13"/>
      <c r="G133" s="13"/>
      <c r="H133" s="8"/>
      <c r="I133" s="8"/>
      <c r="J133" s="8"/>
      <c r="K133" s="8"/>
      <c r="L133" s="8"/>
      <c r="M133" s="8"/>
      <c r="O133"/>
    </row>
    <row r="134" spans="1:15" ht="15.75" x14ac:dyDescent="0.25">
      <c r="A134" s="9"/>
      <c r="B134" s="10"/>
      <c r="C134" s="10"/>
      <c r="D134" s="8"/>
      <c r="E134" s="8"/>
      <c r="F134" s="13"/>
      <c r="G134" s="13"/>
      <c r="H134" s="8"/>
      <c r="I134" s="8"/>
      <c r="J134" s="8"/>
      <c r="K134" s="8"/>
      <c r="L134" s="8"/>
      <c r="M134" s="8"/>
      <c r="O134"/>
    </row>
    <row r="135" spans="1:15" ht="15.75" x14ac:dyDescent="0.25">
      <c r="A135" s="9"/>
      <c r="B135" s="10"/>
      <c r="C135" s="10"/>
      <c r="D135" s="8"/>
      <c r="E135" s="8"/>
      <c r="F135" s="13"/>
      <c r="G135" s="13"/>
      <c r="H135" s="8"/>
      <c r="I135" s="8"/>
      <c r="J135" s="8"/>
      <c r="K135" s="8"/>
      <c r="L135" s="8"/>
      <c r="M135" s="8"/>
      <c r="O135"/>
    </row>
    <row r="136" spans="1:15" ht="15.75" x14ac:dyDescent="0.25">
      <c r="A136" s="9"/>
      <c r="B136" s="10"/>
      <c r="C136" s="10"/>
      <c r="D136" s="8"/>
      <c r="E136" s="8"/>
      <c r="F136" s="13"/>
      <c r="G136" s="13"/>
      <c r="H136" s="8"/>
      <c r="I136" s="8"/>
      <c r="J136" s="8"/>
      <c r="K136" s="8"/>
      <c r="L136" s="8"/>
      <c r="M136" s="8"/>
      <c r="O136"/>
    </row>
    <row r="137" spans="1:15" ht="15.75" x14ac:dyDescent="0.25">
      <c r="A137" s="9"/>
      <c r="B137" s="10"/>
      <c r="C137" s="10"/>
      <c r="D137" s="8"/>
      <c r="E137" s="8"/>
      <c r="F137" s="13"/>
      <c r="G137" s="13"/>
      <c r="H137" s="8"/>
      <c r="I137" s="8"/>
      <c r="J137" s="8"/>
      <c r="K137" s="8"/>
      <c r="L137" s="8"/>
      <c r="M137" s="8"/>
      <c r="O137"/>
    </row>
    <row r="138" spans="1:15" ht="15.75" x14ac:dyDescent="0.25">
      <c r="A138" s="9"/>
      <c r="B138" s="10"/>
      <c r="C138" s="10"/>
      <c r="D138" s="8"/>
      <c r="E138" s="8"/>
      <c r="F138" s="13"/>
      <c r="G138" s="13"/>
      <c r="H138" s="8"/>
      <c r="I138" s="8"/>
      <c r="J138" s="8"/>
      <c r="K138" s="8"/>
      <c r="L138" s="8"/>
      <c r="M138" s="8"/>
      <c r="O138"/>
    </row>
    <row r="139" spans="1:15" ht="15.75" x14ac:dyDescent="0.25">
      <c r="A139" s="9"/>
      <c r="B139" s="10"/>
      <c r="C139" s="10"/>
      <c r="D139" s="8"/>
      <c r="E139" s="8"/>
      <c r="F139" s="13"/>
      <c r="G139" s="13"/>
      <c r="H139" s="8"/>
      <c r="I139" s="8"/>
      <c r="J139" s="8"/>
      <c r="K139" s="8"/>
      <c r="L139" s="8"/>
      <c r="M139" s="8"/>
      <c r="O139"/>
    </row>
    <row r="140" spans="1:15" ht="15.75" x14ac:dyDescent="0.25">
      <c r="A140" s="9"/>
      <c r="B140" s="10"/>
      <c r="C140" s="10"/>
      <c r="D140" s="8"/>
      <c r="E140" s="8"/>
      <c r="F140" s="13"/>
      <c r="G140" s="13"/>
      <c r="H140" s="8"/>
      <c r="I140" s="8"/>
      <c r="J140" s="8"/>
      <c r="K140" s="8"/>
      <c r="L140" s="8"/>
      <c r="M140" s="8"/>
      <c r="O140"/>
    </row>
    <row r="141" spans="1:15" ht="15.75" x14ac:dyDescent="0.25">
      <c r="A141" s="11"/>
      <c r="B141" s="10"/>
      <c r="C141" s="10"/>
      <c r="D141" s="8"/>
      <c r="E141" s="8"/>
      <c r="F141" s="13"/>
      <c r="G141" s="13"/>
      <c r="H141" s="8"/>
      <c r="I141" s="8"/>
      <c r="J141" s="8"/>
      <c r="K141" s="8"/>
      <c r="L141" s="8"/>
      <c r="M141" s="8"/>
      <c r="O141"/>
    </row>
    <row r="142" spans="1:15" ht="15.75" x14ac:dyDescent="0.25">
      <c r="A142" s="11"/>
      <c r="B142" s="10"/>
      <c r="C142" s="10"/>
      <c r="D142" s="8"/>
      <c r="E142" s="8"/>
      <c r="F142" s="13"/>
      <c r="G142" s="13"/>
      <c r="H142" s="8"/>
      <c r="I142" s="8"/>
      <c r="J142" s="8"/>
      <c r="K142" s="8"/>
      <c r="L142" s="8"/>
      <c r="M142" s="8"/>
      <c r="O142"/>
    </row>
    <row r="143" spans="1:15" ht="15.75" x14ac:dyDescent="0.25">
      <c r="A143" s="11"/>
      <c r="B143" s="10"/>
      <c r="C143" s="10"/>
      <c r="D143" s="8"/>
      <c r="E143" s="8"/>
      <c r="F143" s="13"/>
      <c r="G143" s="13"/>
      <c r="H143" s="8"/>
      <c r="I143" s="8"/>
      <c r="J143" s="8"/>
      <c r="K143" s="8"/>
      <c r="L143" s="8"/>
      <c r="M143" s="8"/>
      <c r="O143"/>
    </row>
    <row r="144" spans="1:15" ht="15.75" x14ac:dyDescent="0.25">
      <c r="A144" s="9"/>
      <c r="B144" s="10"/>
      <c r="C144" s="10"/>
      <c r="D144" s="8"/>
      <c r="E144" s="8"/>
      <c r="F144" s="13"/>
      <c r="G144" s="13"/>
      <c r="H144" s="8"/>
      <c r="I144" s="8"/>
      <c r="J144" s="8"/>
      <c r="K144" s="8"/>
      <c r="L144" s="8"/>
      <c r="M144" s="8"/>
      <c r="O144"/>
    </row>
    <row r="145" spans="1:15" ht="15.75" x14ac:dyDescent="0.25">
      <c r="A145" s="9"/>
      <c r="B145" s="10"/>
      <c r="C145" s="10"/>
      <c r="D145" s="8"/>
      <c r="E145" s="8"/>
      <c r="F145" s="13"/>
      <c r="G145" s="13"/>
      <c r="H145" s="8"/>
      <c r="I145" s="8"/>
      <c r="J145" s="8"/>
      <c r="K145" s="8"/>
      <c r="L145" s="8"/>
      <c r="M145" s="8"/>
      <c r="O145"/>
    </row>
    <row r="146" spans="1:15" ht="15.75" x14ac:dyDescent="0.25">
      <c r="A146" s="9"/>
      <c r="B146" s="10"/>
      <c r="C146" s="10"/>
      <c r="D146" s="8"/>
      <c r="E146" s="8"/>
      <c r="F146" s="13"/>
      <c r="G146" s="13"/>
      <c r="H146" s="8"/>
      <c r="I146" s="8"/>
      <c r="J146" s="8"/>
      <c r="K146" s="8"/>
      <c r="L146" s="8"/>
      <c r="M146" s="8"/>
      <c r="O146"/>
    </row>
    <row r="147" spans="1:15" x14ac:dyDescent="0.25">
      <c r="A147" s="5"/>
      <c r="B147" s="3"/>
      <c r="C147" s="3"/>
      <c r="D147" s="2"/>
      <c r="E147" s="2"/>
      <c r="O147"/>
    </row>
    <row r="148" spans="1:15" x14ac:dyDescent="0.25">
      <c r="A148" s="5"/>
      <c r="B148" s="3"/>
      <c r="C148" s="3"/>
      <c r="D148" s="2"/>
      <c r="E148" s="2"/>
      <c r="O148"/>
    </row>
    <row r="149" spans="1:15" x14ac:dyDescent="0.25">
      <c r="A149" s="5"/>
      <c r="B149" s="3"/>
      <c r="C149" s="3"/>
      <c r="D149" s="2"/>
      <c r="E149" s="2"/>
      <c r="O149"/>
    </row>
    <row r="150" spans="1:15" x14ac:dyDescent="0.25">
      <c r="A150" s="5"/>
      <c r="B150" s="3"/>
      <c r="C150" s="3"/>
      <c r="D150" s="2"/>
      <c r="E150" s="2"/>
      <c r="O150"/>
    </row>
    <row r="151" spans="1:15" x14ac:dyDescent="0.25">
      <c r="A151" s="6"/>
      <c r="B151" s="3"/>
      <c r="C151" s="3"/>
      <c r="D151" s="2"/>
      <c r="E151" s="2"/>
      <c r="O151"/>
    </row>
    <row r="152" spans="1:15" x14ac:dyDescent="0.25">
      <c r="A152" s="6"/>
      <c r="B152" s="3"/>
      <c r="C152" s="3"/>
      <c r="D152" s="2"/>
      <c r="E152" s="2"/>
      <c r="O152"/>
    </row>
    <row r="153" spans="1:15" x14ac:dyDescent="0.25">
      <c r="A153" s="6"/>
      <c r="B153" s="3"/>
      <c r="C153" s="3"/>
      <c r="D153" s="2"/>
      <c r="E153" s="2"/>
      <c r="O153"/>
    </row>
    <row r="154" spans="1:15" x14ac:dyDescent="0.25">
      <c r="A154" s="5"/>
      <c r="B154" s="3"/>
      <c r="C154" s="3"/>
      <c r="D154" s="2"/>
      <c r="E154" s="2"/>
      <c r="O154"/>
    </row>
    <row r="155" spans="1:15" x14ac:dyDescent="0.25">
      <c r="A155" s="5"/>
      <c r="B155" s="3"/>
      <c r="C155" s="3"/>
      <c r="D155" s="2"/>
      <c r="E155" s="2"/>
      <c r="O155"/>
    </row>
    <row r="156" spans="1:15" x14ac:dyDescent="0.25">
      <c r="A156" s="5"/>
      <c r="B156" s="3"/>
      <c r="C156" s="3"/>
      <c r="D156" s="2"/>
      <c r="E156" s="2"/>
      <c r="O156"/>
    </row>
    <row r="157" spans="1:15" x14ac:dyDescent="0.25">
      <c r="A157" s="5"/>
      <c r="B157" s="3"/>
      <c r="C157" s="3"/>
      <c r="D157" s="2"/>
      <c r="E157" s="2"/>
      <c r="O157"/>
    </row>
    <row r="158" spans="1:15" x14ac:dyDescent="0.25">
      <c r="A158" s="5"/>
      <c r="B158" s="3"/>
      <c r="C158" s="3"/>
      <c r="D158" s="2"/>
      <c r="E158" s="2"/>
      <c r="O158"/>
    </row>
    <row r="159" spans="1:15" x14ac:dyDescent="0.25">
      <c r="A159" s="5"/>
      <c r="B159" s="3"/>
      <c r="C159" s="3"/>
      <c r="D159" s="2"/>
      <c r="E159" s="2"/>
      <c r="O159"/>
    </row>
    <row r="160" spans="1:15" x14ac:dyDescent="0.25">
      <c r="A160" s="5"/>
      <c r="B160" s="4"/>
      <c r="C160" s="4"/>
      <c r="O160"/>
    </row>
    <row r="161" spans="1:15" x14ac:dyDescent="0.25">
      <c r="A161" s="6"/>
      <c r="B161" s="4"/>
      <c r="C161" s="4"/>
      <c r="O161"/>
    </row>
    <row r="162" spans="1:15" x14ac:dyDescent="0.25">
      <c r="A162" s="6"/>
      <c r="B162" s="4"/>
      <c r="C162" s="4"/>
      <c r="O162"/>
    </row>
    <row r="163" spans="1:15" x14ac:dyDescent="0.25">
      <c r="A163" s="6"/>
      <c r="B163" s="4"/>
      <c r="C163" s="4"/>
      <c r="O163"/>
    </row>
    <row r="164" spans="1:15" x14ac:dyDescent="0.25">
      <c r="A164" s="5"/>
      <c r="B164" s="4"/>
      <c r="C164" s="4"/>
      <c r="O164"/>
    </row>
    <row r="165" spans="1:15" x14ac:dyDescent="0.25">
      <c r="A165" s="5"/>
      <c r="B165" s="4"/>
      <c r="C165" s="4"/>
      <c r="O165"/>
    </row>
    <row r="166" spans="1:15" x14ac:dyDescent="0.25">
      <c r="A166" s="5"/>
      <c r="B166" s="4"/>
      <c r="C166" s="4"/>
      <c r="O166"/>
    </row>
    <row r="167" spans="1:15" x14ac:dyDescent="0.25">
      <c r="A167" s="5"/>
      <c r="B167" s="4"/>
      <c r="C167" s="4"/>
      <c r="O167"/>
    </row>
    <row r="168" spans="1:15" x14ac:dyDescent="0.25">
      <c r="A168" s="5"/>
      <c r="B168" s="4"/>
      <c r="C168" s="4"/>
      <c r="O168"/>
    </row>
    <row r="169" spans="1:15" x14ac:dyDescent="0.25">
      <c r="A169" s="5"/>
      <c r="B169" s="4"/>
      <c r="C169" s="4"/>
      <c r="O169"/>
    </row>
    <row r="170" spans="1:15" x14ac:dyDescent="0.25">
      <c r="A170" s="5"/>
      <c r="B170" s="4"/>
      <c r="C170" s="4"/>
      <c r="O170"/>
    </row>
    <row r="171" spans="1:15" x14ac:dyDescent="0.25">
      <c r="A171" s="6"/>
      <c r="B171" s="4"/>
      <c r="C171" s="4"/>
      <c r="O171"/>
    </row>
    <row r="172" spans="1:15" x14ac:dyDescent="0.25">
      <c r="A172" s="6"/>
      <c r="B172" s="4"/>
      <c r="C172" s="4"/>
      <c r="O172"/>
    </row>
    <row r="173" spans="1:15" x14ac:dyDescent="0.25">
      <c r="A173" s="6"/>
      <c r="B173" s="4"/>
      <c r="C173" s="4"/>
      <c r="O173"/>
    </row>
    <row r="174" spans="1:15" x14ac:dyDescent="0.25">
      <c r="A174" s="5"/>
      <c r="B174" s="4"/>
      <c r="C174" s="4"/>
      <c r="O174"/>
    </row>
    <row r="175" spans="1:15" x14ac:dyDescent="0.25">
      <c r="A175" s="5"/>
      <c r="B175" s="4"/>
      <c r="C175" s="4"/>
      <c r="O175"/>
    </row>
    <row r="176" spans="1:15" x14ac:dyDescent="0.25">
      <c r="A176" s="5"/>
      <c r="B176" s="4"/>
      <c r="C176" s="4"/>
      <c r="O176"/>
    </row>
    <row r="177" spans="1:15" x14ac:dyDescent="0.25">
      <c r="A177" s="5"/>
      <c r="B177" s="4"/>
      <c r="C177" s="4"/>
      <c r="O177"/>
    </row>
    <row r="178" spans="1:15" x14ac:dyDescent="0.25">
      <c r="A178" s="5"/>
      <c r="B178" s="4"/>
      <c r="C178" s="4"/>
      <c r="O178"/>
    </row>
    <row r="179" spans="1:15" x14ac:dyDescent="0.25">
      <c r="A179" s="5"/>
      <c r="B179" s="4"/>
      <c r="C179" s="4"/>
      <c r="O179"/>
    </row>
    <row r="180" spans="1:15" x14ac:dyDescent="0.25">
      <c r="A180" s="5"/>
      <c r="B180" s="4"/>
      <c r="C180" s="4"/>
      <c r="O180"/>
    </row>
    <row r="181" spans="1:15" x14ac:dyDescent="0.25">
      <c r="A181" s="6"/>
      <c r="B181" s="4"/>
      <c r="C181" s="4"/>
      <c r="O181"/>
    </row>
    <row r="182" spans="1:15" x14ac:dyDescent="0.25">
      <c r="A182" s="6"/>
      <c r="B182" s="4"/>
      <c r="C182" s="4"/>
      <c r="O182"/>
    </row>
    <row r="183" spans="1:15" x14ac:dyDescent="0.25">
      <c r="A183" s="6"/>
      <c r="B183" s="4"/>
      <c r="C183" s="4"/>
      <c r="O183"/>
    </row>
    <row r="184" spans="1:15" x14ac:dyDescent="0.25">
      <c r="A184" s="5"/>
      <c r="B184" s="4"/>
      <c r="C184" s="4"/>
      <c r="O184"/>
    </row>
    <row r="185" spans="1:15" x14ac:dyDescent="0.25">
      <c r="A185" s="5"/>
      <c r="B185" s="4"/>
      <c r="C185" s="4"/>
      <c r="O185"/>
    </row>
    <row r="186" spans="1:15" x14ac:dyDescent="0.25">
      <c r="A186" s="5"/>
      <c r="B186" s="4"/>
      <c r="C186" s="4"/>
      <c r="O186"/>
    </row>
    <row r="187" spans="1:15" x14ac:dyDescent="0.25">
      <c r="A187" s="5"/>
      <c r="B187" s="4"/>
      <c r="C187" s="4"/>
      <c r="O187"/>
    </row>
    <row r="188" spans="1:15" x14ac:dyDescent="0.25">
      <c r="A188" s="5"/>
      <c r="B188" s="4"/>
      <c r="C188" s="4"/>
      <c r="O188"/>
    </row>
    <row r="189" spans="1:15" x14ac:dyDescent="0.25">
      <c r="A189" s="5"/>
      <c r="B189" s="4"/>
      <c r="C189" s="4"/>
      <c r="O189"/>
    </row>
    <row r="190" spans="1:15" x14ac:dyDescent="0.25">
      <c r="A190" s="5"/>
      <c r="B190" s="4"/>
      <c r="C190" s="4"/>
      <c r="O190"/>
    </row>
    <row r="191" spans="1:15" x14ac:dyDescent="0.25">
      <c r="A191" s="6"/>
      <c r="B191" s="4"/>
      <c r="C191" s="4"/>
      <c r="O191"/>
    </row>
    <row r="192" spans="1:15" x14ac:dyDescent="0.25">
      <c r="A192" s="6"/>
      <c r="B192" s="4"/>
      <c r="C192" s="4"/>
      <c r="O192"/>
    </row>
    <row r="193" spans="1:15" x14ac:dyDescent="0.25">
      <c r="A193" s="6"/>
      <c r="B193" s="4"/>
      <c r="C193" s="4"/>
      <c r="O193"/>
    </row>
    <row r="194" spans="1:15" x14ac:dyDescent="0.25">
      <c r="A194" s="5"/>
      <c r="B194" s="4"/>
      <c r="C194" s="4"/>
      <c r="O194"/>
    </row>
    <row r="195" spans="1:15" x14ac:dyDescent="0.25">
      <c r="A195" s="5"/>
      <c r="B195" s="4"/>
      <c r="C195" s="4"/>
      <c r="O195"/>
    </row>
    <row r="196" spans="1:15" x14ac:dyDescent="0.25">
      <c r="A196" s="5"/>
      <c r="B196" s="4"/>
      <c r="C196" s="4"/>
      <c r="O196"/>
    </row>
    <row r="197" spans="1:15" x14ac:dyDescent="0.25">
      <c r="A197" s="5"/>
      <c r="B197" s="4"/>
      <c r="C197" s="4"/>
      <c r="O197"/>
    </row>
    <row r="198" spans="1:15" x14ac:dyDescent="0.25">
      <c r="A198" s="5"/>
      <c r="B198" s="4"/>
      <c r="C198" s="4"/>
      <c r="O198"/>
    </row>
    <row r="199" spans="1:15" x14ac:dyDescent="0.25">
      <c r="A199" s="5"/>
      <c r="B199" s="4"/>
      <c r="C199" s="4"/>
      <c r="O199"/>
    </row>
    <row r="200" spans="1:15" x14ac:dyDescent="0.25">
      <c r="A200" s="5"/>
      <c r="B200" s="4"/>
      <c r="C200" s="4"/>
      <c r="O200"/>
    </row>
    <row r="201" spans="1:15" x14ac:dyDescent="0.25">
      <c r="A201" s="6"/>
      <c r="B201" s="4"/>
      <c r="C201" s="4"/>
      <c r="O201"/>
    </row>
    <row r="202" spans="1:15" x14ac:dyDescent="0.25">
      <c r="A202" s="6"/>
      <c r="B202" s="4"/>
      <c r="C202" s="4"/>
      <c r="O202"/>
    </row>
    <row r="203" spans="1:15" x14ac:dyDescent="0.25">
      <c r="A203" s="6"/>
      <c r="B203" s="4"/>
      <c r="C203" s="4"/>
      <c r="O203"/>
    </row>
    <row r="204" spans="1:15" x14ac:dyDescent="0.25">
      <c r="A204" s="5"/>
      <c r="B204" s="4"/>
      <c r="C204" s="4"/>
      <c r="O204"/>
    </row>
    <row r="205" spans="1:15" x14ac:dyDescent="0.25">
      <c r="A205" s="5"/>
      <c r="B205" s="4"/>
      <c r="C205" s="4"/>
      <c r="O205"/>
    </row>
    <row r="206" spans="1:15" x14ac:dyDescent="0.25">
      <c r="A206" s="5"/>
      <c r="B206" s="4"/>
      <c r="C206" s="4"/>
      <c r="O206"/>
    </row>
    <row r="207" spans="1:15" x14ac:dyDescent="0.25">
      <c r="A207" s="5"/>
      <c r="B207" s="4"/>
      <c r="C207" s="4"/>
      <c r="O207"/>
    </row>
    <row r="208" spans="1:15" x14ac:dyDescent="0.25">
      <c r="A208" s="5"/>
      <c r="B208" s="4"/>
      <c r="C208" s="4"/>
      <c r="O208"/>
    </row>
    <row r="209" spans="1:15" x14ac:dyDescent="0.25">
      <c r="A209" s="5"/>
      <c r="B209" s="4"/>
      <c r="C209" s="4"/>
      <c r="O209"/>
    </row>
    <row r="210" spans="1:15" x14ac:dyDescent="0.25">
      <c r="A210" s="5"/>
      <c r="B210" s="4"/>
      <c r="C210" s="4"/>
      <c r="O210"/>
    </row>
    <row r="211" spans="1:15" x14ac:dyDescent="0.25">
      <c r="A211" s="6"/>
      <c r="B211" s="4"/>
      <c r="C211" s="4"/>
      <c r="O211"/>
    </row>
    <row r="212" spans="1:15" x14ac:dyDescent="0.25">
      <c r="A212" s="6"/>
      <c r="B212" s="4"/>
      <c r="C212" s="4"/>
      <c r="O212"/>
    </row>
    <row r="213" spans="1:15" x14ac:dyDescent="0.25">
      <c r="A213" s="6"/>
      <c r="B213" s="4"/>
      <c r="C213" s="4"/>
      <c r="O213"/>
    </row>
    <row r="214" spans="1:15" x14ac:dyDescent="0.25">
      <c r="A214" s="5"/>
      <c r="B214" s="4"/>
      <c r="C214" s="4"/>
      <c r="O214"/>
    </row>
    <row r="215" spans="1:15" x14ac:dyDescent="0.25">
      <c r="A215" s="5"/>
      <c r="B215" s="4"/>
      <c r="C215" s="4"/>
      <c r="O215"/>
    </row>
    <row r="216" spans="1:15" x14ac:dyDescent="0.25">
      <c r="A216" s="5"/>
      <c r="B216" s="4"/>
      <c r="C216" s="4"/>
      <c r="O216"/>
    </row>
    <row r="217" spans="1:15" x14ac:dyDescent="0.25">
      <c r="A217" s="5"/>
      <c r="B217" s="4"/>
      <c r="C217" s="4"/>
      <c r="O217"/>
    </row>
    <row r="218" spans="1:15" x14ac:dyDescent="0.25">
      <c r="A218" s="5"/>
      <c r="B218" s="4"/>
      <c r="C218" s="4"/>
      <c r="O218"/>
    </row>
    <row r="219" spans="1:15" x14ac:dyDescent="0.25">
      <c r="A219" s="5"/>
      <c r="B219" s="4"/>
      <c r="C219" s="4"/>
      <c r="O219"/>
    </row>
    <row r="220" spans="1:15" x14ac:dyDescent="0.25">
      <c r="A220" s="5"/>
      <c r="B220" s="4"/>
      <c r="C220" s="4"/>
      <c r="O220"/>
    </row>
    <row r="221" spans="1:15" x14ac:dyDescent="0.25">
      <c r="A221" s="6"/>
      <c r="B221" s="4"/>
      <c r="C221" s="4"/>
      <c r="O221"/>
    </row>
    <row r="222" spans="1:15" x14ac:dyDescent="0.25">
      <c r="A222" s="6"/>
      <c r="B222" s="4"/>
      <c r="C222" s="4"/>
      <c r="O222"/>
    </row>
    <row r="223" spans="1:15" x14ac:dyDescent="0.25">
      <c r="A223" s="6"/>
      <c r="B223" s="4"/>
      <c r="C223" s="4"/>
      <c r="O223"/>
    </row>
    <row r="224" spans="1:15" x14ac:dyDescent="0.25">
      <c r="A224" s="5"/>
      <c r="B224" s="4"/>
      <c r="C224" s="4"/>
      <c r="O224"/>
    </row>
    <row r="225" spans="1:15" x14ac:dyDescent="0.25">
      <c r="A225" s="5"/>
      <c r="B225" s="4"/>
      <c r="C225" s="4"/>
      <c r="O225"/>
    </row>
    <row r="226" spans="1:15" x14ac:dyDescent="0.25">
      <c r="A226" s="5"/>
      <c r="B226" s="4"/>
      <c r="C226" s="4"/>
      <c r="O226"/>
    </row>
    <row r="227" spans="1:15" x14ac:dyDescent="0.25">
      <c r="A227" s="5"/>
      <c r="O227"/>
    </row>
    <row r="228" spans="1:15" x14ac:dyDescent="0.25">
      <c r="A228" s="5"/>
      <c r="O228"/>
    </row>
    <row r="229" spans="1:15" x14ac:dyDescent="0.25">
      <c r="A229" s="5"/>
      <c r="O229"/>
    </row>
    <row r="230" spans="1:15" x14ac:dyDescent="0.25">
      <c r="A230" s="5"/>
      <c r="O230"/>
    </row>
    <row r="231" spans="1:15" x14ac:dyDescent="0.25">
      <c r="A231" s="6"/>
      <c r="O231"/>
    </row>
    <row r="232" spans="1:15" x14ac:dyDescent="0.25">
      <c r="A232" s="6"/>
      <c r="O232"/>
    </row>
    <row r="233" spans="1:15" x14ac:dyDescent="0.25">
      <c r="A233" s="6"/>
      <c r="O233"/>
    </row>
    <row r="234" spans="1:15" x14ac:dyDescent="0.25">
      <c r="A234" s="5"/>
      <c r="O234"/>
    </row>
    <row r="235" spans="1:15" x14ac:dyDescent="0.25">
      <c r="A235" s="5"/>
      <c r="O235"/>
    </row>
    <row r="236" spans="1:15" x14ac:dyDescent="0.25">
      <c r="A236" s="5"/>
      <c r="O236"/>
    </row>
    <row r="237" spans="1:15" x14ac:dyDescent="0.25">
      <c r="A237" s="5"/>
      <c r="O237"/>
    </row>
    <row r="238" spans="1:15" x14ac:dyDescent="0.25">
      <c r="A238" s="5"/>
      <c r="O238"/>
    </row>
    <row r="239" spans="1:15" x14ac:dyDescent="0.25">
      <c r="A239" s="5"/>
      <c r="O239"/>
    </row>
    <row r="240" spans="1:15" x14ac:dyDescent="0.25">
      <c r="A240" s="5"/>
      <c r="O240"/>
    </row>
    <row r="241" spans="1:15" x14ac:dyDescent="0.25">
      <c r="A241" s="6"/>
      <c r="O241"/>
    </row>
    <row r="242" spans="1:15" x14ac:dyDescent="0.25">
      <c r="A242" s="6"/>
      <c r="O242"/>
    </row>
    <row r="243" spans="1:15" x14ac:dyDescent="0.25">
      <c r="A243" s="6"/>
      <c r="O243"/>
    </row>
    <row r="244" spans="1:15" x14ac:dyDescent="0.25">
      <c r="A244" s="5"/>
      <c r="O244"/>
    </row>
    <row r="245" spans="1:15" x14ac:dyDescent="0.25">
      <c r="A245" s="5"/>
      <c r="O245"/>
    </row>
    <row r="246" spans="1:15" x14ac:dyDescent="0.25">
      <c r="A246" s="5"/>
      <c r="O246"/>
    </row>
    <row r="247" spans="1:15" x14ac:dyDescent="0.25">
      <c r="A247" s="5"/>
      <c r="O247"/>
    </row>
    <row r="248" spans="1:15" x14ac:dyDescent="0.25">
      <c r="A248" s="5"/>
      <c r="O248"/>
    </row>
    <row r="249" spans="1:15" x14ac:dyDescent="0.25">
      <c r="A249" s="5"/>
      <c r="O249"/>
    </row>
    <row r="250" spans="1:15" x14ac:dyDescent="0.25">
      <c r="A250" s="5"/>
      <c r="O250"/>
    </row>
    <row r="251" spans="1:15" x14ac:dyDescent="0.25">
      <c r="A251" s="6"/>
      <c r="O251"/>
    </row>
    <row r="252" spans="1:15" x14ac:dyDescent="0.25">
      <c r="A252" s="6"/>
      <c r="O252"/>
    </row>
    <row r="253" spans="1:15" x14ac:dyDescent="0.25">
      <c r="A253" s="6"/>
      <c r="O253"/>
    </row>
    <row r="254" spans="1:15" x14ac:dyDescent="0.25">
      <c r="A254" s="5"/>
      <c r="O254"/>
    </row>
    <row r="255" spans="1:15" x14ac:dyDescent="0.25">
      <c r="A255" s="5"/>
      <c r="O255"/>
    </row>
    <row r="256" spans="1:15" x14ac:dyDescent="0.25">
      <c r="A256" s="5"/>
      <c r="O256"/>
    </row>
    <row r="257" spans="1:15" x14ac:dyDescent="0.25">
      <c r="A257" s="5"/>
      <c r="O257"/>
    </row>
    <row r="258" spans="1:15" x14ac:dyDescent="0.25">
      <c r="A258" s="5"/>
      <c r="O258"/>
    </row>
    <row r="259" spans="1:15" x14ac:dyDescent="0.25">
      <c r="A259" s="5"/>
      <c r="O259"/>
    </row>
    <row r="260" spans="1:15" x14ac:dyDescent="0.25">
      <c r="A260" s="5"/>
      <c r="O260"/>
    </row>
    <row r="261" spans="1:15" x14ac:dyDescent="0.25">
      <c r="A261" s="6"/>
      <c r="O261"/>
    </row>
    <row r="262" spans="1:15" x14ac:dyDescent="0.25">
      <c r="A262" s="6"/>
      <c r="O262"/>
    </row>
    <row r="263" spans="1:15" x14ac:dyDescent="0.25">
      <c r="A263" s="6"/>
      <c r="O263"/>
    </row>
    <row r="264" spans="1:15" x14ac:dyDescent="0.25">
      <c r="A264" s="5"/>
      <c r="O264"/>
    </row>
    <row r="265" spans="1:15" x14ac:dyDescent="0.25">
      <c r="A265" s="5"/>
      <c r="O265"/>
    </row>
    <row r="266" spans="1:15" x14ac:dyDescent="0.25">
      <c r="A266" s="5"/>
      <c r="O266"/>
    </row>
    <row r="267" spans="1:15" x14ac:dyDescent="0.25">
      <c r="A267" s="5"/>
      <c r="O267"/>
    </row>
    <row r="268" spans="1:15" x14ac:dyDescent="0.25">
      <c r="A268" s="5"/>
      <c r="O268"/>
    </row>
    <row r="269" spans="1:15" x14ac:dyDescent="0.25">
      <c r="A269" s="5"/>
      <c r="O269"/>
    </row>
    <row r="270" spans="1:15" x14ac:dyDescent="0.25">
      <c r="A270" s="5"/>
      <c r="O270"/>
    </row>
    <row r="271" spans="1:15" x14ac:dyDescent="0.25">
      <c r="A271" s="6"/>
      <c r="O271"/>
    </row>
    <row r="272" spans="1:15" x14ac:dyDescent="0.25">
      <c r="A272" s="6"/>
      <c r="O272"/>
    </row>
    <row r="273" spans="1:15" x14ac:dyDescent="0.25">
      <c r="A273" s="6"/>
      <c r="O273"/>
    </row>
    <row r="274" spans="1:15" x14ac:dyDescent="0.25">
      <c r="A274" s="5"/>
      <c r="O274"/>
    </row>
    <row r="275" spans="1:15" x14ac:dyDescent="0.25">
      <c r="A275" s="5"/>
      <c r="O275"/>
    </row>
    <row r="276" spans="1:15" x14ac:dyDescent="0.25">
      <c r="A276" s="5"/>
      <c r="O276"/>
    </row>
    <row r="277" spans="1:15" x14ac:dyDescent="0.25">
      <c r="A277" s="5"/>
      <c r="O277"/>
    </row>
    <row r="278" spans="1:15" x14ac:dyDescent="0.25">
      <c r="A278" s="5"/>
      <c r="O278"/>
    </row>
    <row r="279" spans="1:15" x14ac:dyDescent="0.25">
      <c r="A279" s="5"/>
      <c r="O279"/>
    </row>
    <row r="280" spans="1:15" x14ac:dyDescent="0.25">
      <c r="A280" s="5"/>
      <c r="O280"/>
    </row>
    <row r="281" spans="1:15" x14ac:dyDescent="0.25">
      <c r="A281" s="6"/>
      <c r="O281"/>
    </row>
    <row r="282" spans="1:15" x14ac:dyDescent="0.25">
      <c r="A282" s="6"/>
      <c r="O282"/>
    </row>
    <row r="283" spans="1:15" x14ac:dyDescent="0.25">
      <c r="A283" s="6"/>
      <c r="O283"/>
    </row>
    <row r="284" spans="1:15" x14ac:dyDescent="0.25">
      <c r="A284" s="5"/>
      <c r="O284"/>
    </row>
    <row r="285" spans="1:15" x14ac:dyDescent="0.25">
      <c r="A285" s="5"/>
      <c r="O285"/>
    </row>
    <row r="286" spans="1:15" x14ac:dyDescent="0.25">
      <c r="A286" s="5"/>
      <c r="O286"/>
    </row>
    <row r="287" spans="1:15" x14ac:dyDescent="0.25">
      <c r="A287" s="5"/>
      <c r="O287"/>
    </row>
    <row r="288" spans="1:15" x14ac:dyDescent="0.25">
      <c r="A288" s="5"/>
      <c r="O288"/>
    </row>
    <row r="289" spans="1:15" x14ac:dyDescent="0.25">
      <c r="A289" s="5"/>
      <c r="O289"/>
    </row>
    <row r="290" spans="1:15" x14ac:dyDescent="0.25">
      <c r="A290" s="5"/>
      <c r="O290"/>
    </row>
    <row r="291" spans="1:15" x14ac:dyDescent="0.25">
      <c r="A291" s="6"/>
      <c r="O291"/>
    </row>
    <row r="292" spans="1:15" x14ac:dyDescent="0.25">
      <c r="A292" s="6"/>
      <c r="O292"/>
    </row>
    <row r="293" spans="1:15" x14ac:dyDescent="0.25">
      <c r="A293" s="6"/>
      <c r="O293"/>
    </row>
    <row r="294" spans="1:15" x14ac:dyDescent="0.25">
      <c r="A294" s="5"/>
      <c r="O294"/>
    </row>
    <row r="295" spans="1:15" x14ac:dyDescent="0.25">
      <c r="A295" s="5"/>
      <c r="O295"/>
    </row>
    <row r="296" spans="1:15" x14ac:dyDescent="0.25">
      <c r="A296" s="5"/>
      <c r="O296"/>
    </row>
    <row r="297" spans="1:15" x14ac:dyDescent="0.25">
      <c r="A297" s="5"/>
      <c r="O297"/>
    </row>
    <row r="298" spans="1:15" x14ac:dyDescent="0.25">
      <c r="A298" s="5"/>
      <c r="O298"/>
    </row>
    <row r="299" spans="1:15" x14ac:dyDescent="0.25">
      <c r="A299" s="5"/>
      <c r="O299"/>
    </row>
    <row r="300" spans="1:15" x14ac:dyDescent="0.25">
      <c r="A300" s="5"/>
      <c r="O300"/>
    </row>
    <row r="301" spans="1:15" x14ac:dyDescent="0.25">
      <c r="A301" s="6"/>
      <c r="O301"/>
    </row>
    <row r="302" spans="1:15" x14ac:dyDescent="0.25">
      <c r="A302" s="6"/>
      <c r="O302"/>
    </row>
    <row r="303" spans="1:15" x14ac:dyDescent="0.25">
      <c r="A303" s="6"/>
      <c r="O303"/>
    </row>
    <row r="304" spans="1:15" x14ac:dyDescent="0.25">
      <c r="A304" s="5"/>
      <c r="O304"/>
    </row>
    <row r="305" spans="1:15" x14ac:dyDescent="0.25">
      <c r="A305" s="5"/>
      <c r="O305"/>
    </row>
    <row r="306" spans="1:15" x14ac:dyDescent="0.25">
      <c r="A306" s="5"/>
      <c r="O306"/>
    </row>
    <row r="307" spans="1:15" x14ac:dyDescent="0.25">
      <c r="A307" s="5"/>
      <c r="O307"/>
    </row>
    <row r="308" spans="1:15" x14ac:dyDescent="0.25">
      <c r="A308" s="5"/>
      <c r="O308"/>
    </row>
    <row r="309" spans="1:15" x14ac:dyDescent="0.25">
      <c r="A309" s="5"/>
      <c r="O309"/>
    </row>
    <row r="310" spans="1:15" x14ac:dyDescent="0.25">
      <c r="A310" s="5"/>
      <c r="O310"/>
    </row>
    <row r="311" spans="1:15" x14ac:dyDescent="0.25">
      <c r="A311" s="6"/>
      <c r="O311"/>
    </row>
    <row r="312" spans="1:15" x14ac:dyDescent="0.25">
      <c r="A312" s="6"/>
      <c r="O312"/>
    </row>
    <row r="313" spans="1:15" x14ac:dyDescent="0.25">
      <c r="A313" s="6"/>
      <c r="O313"/>
    </row>
    <row r="314" spans="1:15" x14ac:dyDescent="0.25">
      <c r="A314" s="5"/>
      <c r="O314"/>
    </row>
    <row r="315" spans="1:15" x14ac:dyDescent="0.25">
      <c r="A315" s="5"/>
      <c r="O315"/>
    </row>
    <row r="316" spans="1:15" x14ac:dyDescent="0.25">
      <c r="A316" s="1"/>
      <c r="O316"/>
    </row>
    <row r="317" spans="1:15" x14ac:dyDescent="0.25">
      <c r="A317" s="1"/>
      <c r="O317"/>
    </row>
    <row r="318" spans="1:15" x14ac:dyDescent="0.25">
      <c r="A318" s="1"/>
      <c r="O318"/>
    </row>
  </sheetData>
  <autoFilter ref="B1:B320"/>
  <mergeCells count="9">
    <mergeCell ref="B102:G102"/>
    <mergeCell ref="A2:M4"/>
    <mergeCell ref="A5:M6"/>
    <mergeCell ref="A7:M8"/>
    <mergeCell ref="B97:G97"/>
    <mergeCell ref="B101:G101"/>
    <mergeCell ref="B98:G98"/>
    <mergeCell ref="B99:G99"/>
    <mergeCell ref="B100:G100"/>
  </mergeCells>
  <pageMargins left="0.70866141732283472" right="0.31496062992125984" top="0.74803149606299213" bottom="0.15748031496062992" header="0.31496062992125984" footer="0.31496062992125984"/>
  <pageSetup paperSize="9" scale="65" orientation="landscape" r:id="rId1"/>
  <rowBreaks count="6" manualBreakCount="6">
    <brk id="72" max="7" man="1"/>
    <brk id="81" max="7" man="1"/>
    <brk id="91" max="7" man="1"/>
    <brk id="103" max="7" man="1"/>
    <brk id="104" max="6" man="1"/>
    <brk id="111"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Grizli777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ithome</cp:lastModifiedBy>
  <cp:lastPrinted>2024-02-29T04:40:15Z</cp:lastPrinted>
  <dcterms:created xsi:type="dcterms:W3CDTF">2020-01-31T07:01:33Z</dcterms:created>
  <dcterms:modified xsi:type="dcterms:W3CDTF">2024-03-07T06:54:10Z</dcterms:modified>
</cp:coreProperties>
</file>